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Участники" sheetId="1" r:id="rId3"/>
    <sheet state="visible" name="Распределение слайдов неверно" sheetId="2" r:id="rId4"/>
    <sheet state="visible" name="Вопросы 2015" sheetId="3" r:id="rId5"/>
    <sheet state="visible" name="Задачи+" sheetId="4" r:id="rId6"/>
    <sheet state="visible" name="Помощь" sheetId="5" r:id="rId7"/>
    <sheet state="visible" name="Варианты прошлых лет" sheetId="6" r:id="rId8"/>
    <sheet state="visible" name="СА 2013" sheetId="7" r:id="rId9"/>
  </sheets>
  <definedNames/>
  <calcPr/>
</workbook>
</file>

<file path=xl/comments1.xml><?xml version="1.0" encoding="utf-8"?>
<comments xmlns:r="http://schemas.openxmlformats.org/officeDocument/2006/relationships" xmlns="http://schemas.openxmlformats.org/spreadsheetml/2006/main">
  <authors>
    <author/>
  </authors>
  <commentList>
    <comment authorId="0" ref="C33">
      <text>
        <t xml:space="preserve">раб.группа ВМ уверена в этом.
/Оля/</t>
      </text>
    </comment>
  </commentList>
</comments>
</file>

<file path=xl/sharedStrings.xml><?xml version="1.0" encoding="utf-8"?>
<sst xmlns="http://schemas.openxmlformats.org/spreadsheetml/2006/main" count="522" uniqueCount="496">
  <si>
    <t>т.к. поступила инфа, что читать книжку - бесполезно, разделили между всеми все вопросы прошлых лет, которые есть.</t>
  </si>
  <si>
    <t>Их нужно проверить и вставить в гугл док, на вкладку "проверенные вопросы прошлых лет". Прежде чем вставлять вопрос, проверьте, что такого вопроса еще нет! (Ctrl+F)</t>
  </si>
  <si>
    <t>ЛЕКЦИИ надо прочитать! Это быстро, но очень полезно для поверхностного усвоения курса.</t>
  </si>
  <si>
    <t>Лекция №3</t>
  </si>
  <si>
    <t>Параллельная и конвейерная обработка — пример</t>
  </si>
  <si>
    <t>Пиковая и реальная производительность компьютера</t>
  </si>
  <si>
    <t>Иерархия памяти(характеристики чтения)</t>
  </si>
  <si>
    <t>Локальность данных и команд(пространственная, временная)</t>
  </si>
  <si>
    <t>Свойства работы программы с памятью</t>
  </si>
  <si>
    <t>Закон Амдала(T1/Tp) и следствие</t>
  </si>
  <si>
    <t>Эффективность работы компьютера(Rmax/Rpeak)</t>
  </si>
  <si>
    <t>Решение задачи на компьютере — порядок работы</t>
  </si>
  <si>
    <t>Лекция №4</t>
  </si>
  <si>
    <t>Основные показатели эффективности и масштабируемости:</t>
  </si>
  <si>
    <t>Ускорение(S=T1/Tp) — линейное(S=p), суперлинейное(S&gt;p)</t>
  </si>
  <si>
    <t>На вкладке "Задачи+" нужно разобрать задачи! ВСЕМ!</t>
  </si>
  <si>
    <t>Эффективность(Rmax/Rpeak)</t>
  </si>
  <si>
    <t>Эффективность распараллеливания (E = S/p)</t>
  </si>
  <si>
    <t>Стоимость вычислений(p*Tp)</t>
  </si>
  <si>
    <t>Суммарные накладные расходы(T0=pTp-T1) — можно выразить Tp, E и S</t>
  </si>
  <si>
    <t>Понятие масштабируемости (прирост производительности разделить на прирост ресурсов)</t>
  </si>
  <si>
    <t>Отвечающий</t>
  </si>
  <si>
    <t>Вычислительная сложность W(кол-во шагов лучшего последовательного алгоритма)</t>
  </si>
  <si>
    <t>Масштабируемость программы — относительно одного компьютера; сильная(R от p при W=const) и вширь(p = const), слабая(R от p, W/p=const)</t>
  </si>
  <si>
    <t>При увеличении W растет E</t>
  </si>
  <si>
    <t>Задача масштабируема — если при увеличении W и p, E не меняется</t>
  </si>
  <si>
    <t>Функция изоэффективности — в какой степени должна расти W, чтобы при увеличении p, E не менялась(чем меньше, тем более масштабируема): K = E/(1-E)</t>
  </si>
  <si>
    <t>Пример на суммирование методом сдваивания</t>
  </si>
  <si>
    <t>Основные помехи для увеличения эффективности:закон Амдала(последовательные части), расходы на коммуникации,</t>
  </si>
  <si>
    <t>Вопрос</t>
  </si>
  <si>
    <t>Ответ</t>
  </si>
  <si>
    <t>Комментарий</t>
  </si>
  <si>
    <t>неравномерность загрузки, предел декомпозиции</t>
  </si>
  <si>
    <t>\</t>
  </si>
  <si>
    <t>SMP — компьютеры с общей памятью(всего одно кроме процессоров) 32</t>
  </si>
  <si>
    <t>с распределенной памятью(у всех узлов все свое, общаются через коммуникационную среду)</t>
  </si>
  <si>
    <t>РАСПРЕДЕЛЕНИЕ ВОПРОСОВ</t>
  </si>
  <si>
    <t>Их плюсы и минусы(34)</t>
  </si>
  <si>
    <t>Макс.производительность — распр. Память</t>
  </si>
  <si>
    <t>Параллельное прогр — общая память</t>
  </si>
  <si>
    <t>Программирование на общей и распр памяти — примеры(блочное(по кускам) и циклическое(кратные) распределение итераций — 45)</t>
  </si>
  <si>
    <t>номер</t>
  </si>
  <si>
    <t>источник вопросов</t>
  </si>
  <si>
    <t>количество</t>
  </si>
  <si>
    <t>Алгоритм(найти ресурс = распределить данные по узлам = согласовать распр данных с вычислениями = организовать пересылки)</t>
  </si>
  <si>
    <t>Номер отвечающего</t>
  </si>
  <si>
    <t>Лекция №5(компьютеры с общей памятью)</t>
  </si>
  <si>
    <t>Отметьте верные утверждения о технологии MPI:
Использование функций MPI_Isend и MPI_Irecv не может привести к тупиковой ситуации (deadlock).
MPI_Bsend – это пример коллективной операции.
Функция, соответствующая коллективной операции, должна быть вызвана только двумя процессами.
В коллективных операциях участвуют все процессы приложения, кроме процесса с номером 0.
Возврат процесса из функции, реализующей коллективную операцию, всегда означает, что операция уже завершена.</t>
  </si>
  <si>
    <t xml:space="preserve">
Использование функций MPI_Isend и MPI_Irecv не может привести к тупиковой ситуации (deadlock).
</t>
  </si>
  <si>
    <t>Архитектура SMP и NUMA(3) non uniform memory access</t>
  </si>
  <si>
    <t>Разные примеры NUMA</t>
  </si>
  <si>
    <t>NUMA и ccNUMA(cash coherent) — проблема содержания кэш-памяти(6)</t>
  </si>
  <si>
    <t>насколько неоднородна NUMA(7)</t>
  </si>
  <si>
    <t>виды задержек на пример hewlett pacarde -11</t>
  </si>
  <si>
    <t>причины снижения производительности компьютеров с общей памятью — 13</t>
  </si>
  <si>
    <t>Фамилия</t>
  </si>
  <si>
    <t>Компьютеры с распр памятью</t>
  </si>
  <si>
    <t>Примеры коммуникационных топологий — 18(линейка, кольцо, звезда, двумерная решетка/тор, полносвязная топология, двоичный гиперкуб)</t>
  </si>
  <si>
    <t>Параметры коммуникации — длина критического пути, связность, сложность(20)</t>
  </si>
  <si>
    <t>Параметры для разных — 21</t>
  </si>
  <si>
    <t>Узлы пользовательские, операционной системы, вычислительные</t>
  </si>
  <si>
    <t>Трехмерный тор — 24</t>
  </si>
  <si>
    <t>транзит по тору — 25</t>
  </si>
  <si>
    <t>одномерный тор с чередованием — 26</t>
  </si>
  <si>
    <t>аппаратная поддержка барьерной синхронизации — 27</t>
  </si>
  <si>
    <t xml:space="preserve">
Женя:в наших ответах другие варианты. Кафедра СКИ отвечает что я правильно поставила :)
ну ок)</t>
  </si>
  <si>
    <t>кластеры — 28</t>
  </si>
  <si>
    <t>латентность и пропускная способность сети — 30</t>
  </si>
  <si>
    <t>время на передачу сообщения — 31</t>
  </si>
  <si>
    <t>Вопросы для проверки</t>
  </si>
  <si>
    <t>Прочитал правила</t>
  </si>
  <si>
    <t>Скачал все материалы</t>
  </si>
  <si>
    <t>Гугл-почта</t>
  </si>
  <si>
    <t>Лекция №6(компьютеры с распределенной памятью — продолжение)</t>
  </si>
  <si>
    <t>Отвечает на номера вопросов Антона</t>
  </si>
  <si>
    <t>Много картинок про Чебышев, Ломоносов-1,2</t>
  </si>
  <si>
    <t>Что снижает производительность компьютеров с распределенной памятью — 41</t>
  </si>
  <si>
    <t>Прочитал лекции</t>
  </si>
  <si>
    <t>Лекция №7(векторно-конвейерные компьютеры; много про сray90)</t>
  </si>
  <si>
    <t>функциональное устройство, компьютер, команда — векторный, скалярный, конвейерный 3</t>
  </si>
  <si>
    <t>векторизация, полная векторизация, истоки векторизации(массивы) — 4</t>
  </si>
  <si>
    <t>условия векторизации(наличие вектора и одинаковых независимых операций над элементами вектора); вектор — 5</t>
  </si>
  <si>
    <t>В конвейерном устройстве есть 5 ступеней, срабатывающих за 3, 1, 2, 4 и 3 тактов соответственно. При обработке массива данных (в режиме максимальной загрузки конвейера) это устройство будет выдавать результат:
Каждый (3+1+2+4+3=13)-й такт.
Каждый 2-й такт.
Каждый 3-й такт.
Каждый 5-й такт.
Каждый такт.
Верного ответа нет.
Каждый 4-й такт.</t>
  </si>
  <si>
    <t>кандидаты и условия для векторизации — 6</t>
  </si>
  <si>
    <t>cray 90 — 7</t>
  </si>
  <si>
    <t>функц устройства cray90 — 8</t>
  </si>
  <si>
    <t>Ответы прошлого года ИО</t>
  </si>
  <si>
    <t>разгон cray 90 в зависимости от числа элементов в векторе — 9</t>
  </si>
  <si>
    <t>дублирование и зацепление функциональных устройств — 10</t>
  </si>
  <si>
    <t>конфликты в памяти — 11</t>
  </si>
  <si>
    <t>Московченко</t>
  </si>
  <si>
    <t>влияние конфликтов на производительность — 14</t>
  </si>
  <si>
    <t>пример конфликта на fortran — 15</t>
  </si>
  <si>
    <t>каналы процессор-память - 16</t>
  </si>
  <si>
    <t>операции чтения/записи, раскрутка цикла(на соседних итерациях используются один и те же данные) — 17</t>
  </si>
  <si>
    <t>несбалансированное использование устройств(сначала сложения — только один тип устройств, потом умножение- другой тип), отсутствие деления(выгоднее сложение + деление, чем сложение + умножение) — 18</t>
  </si>
  <si>
    <t>Основные особенности архитектуры, дающие заметный вклад в ускорение выполнения программ — 21</t>
  </si>
  <si>
    <t>Что снижает производительность векторно-конвейерных компьютеров? - 22</t>
  </si>
  <si>
    <t>Распределенные вычислительные среды</t>
  </si>
  <si>
    <t>в чем отличия от обычных компьютеров с распределенной памятью — 25 — 36</t>
  </si>
  <si>
    <t>вычислительная сложность</t>
  </si>
  <si>
    <t>свойства вычислительных сред — 39</t>
  </si>
  <si>
    <t>вычисления по требованию и облачные вычисления — 40</t>
  </si>
  <si>
    <t>Параллелизм на уровне машинных команд</t>
  </si>
  <si>
    <t>определение; выгода — 42</t>
  </si>
  <si>
    <t>суперскалярность (аппаратура выявляет параллелизм)— 43</t>
  </si>
  <si>
    <t>VLIW(компилятор выявляет параллелизм) — 44</t>
  </si>
  <si>
    <t>EPIC(параллелизм явно задан в командах, компилятор говорит, какие команды можно исполнить параллельно) — 45</t>
  </si>
  <si>
    <t>эффективность — 46</t>
  </si>
  <si>
    <t>nastya.popper@gmail.com</t>
  </si>
  <si>
    <t>Высокопроизводительные компьютерные системы</t>
  </si>
  <si>
    <t>Принципы построения — 48</t>
  </si>
  <si>
    <t>процессорная основа — 49</t>
  </si>
  <si>
    <t>Лекция №8 Методы оценки производительности</t>
  </si>
  <si>
    <t>Пиковая производительность — 3</t>
  </si>
  <si>
    <t>Синтетические и реальные тесты — 3</t>
  </si>
  <si>
    <t>Основные требования к тестам — 4</t>
  </si>
  <si>
    <t>ВЕРНО</t>
  </si>
  <si>
    <t>Наиболее известные тесты — 5</t>
  </si>
  <si>
    <t>Linpack(плотная матрица через LU разложение) — 6</t>
  </si>
  <si>
    <t>Отметьте правильные утверждения об архитектуре компьютеров:
В SMP-компьютерах реализуется единое управляющее устройство для всех процессоров.
Архитектуры NUMA и ccNUMA позволяют всем процессорам использовать единый набор регистров.
Вычислительный кластер может строиться на основе SMP-узлов.
Проблема когерентности содержимого кэш-памяти в компьютерах, построенных по архитектуре ccNUMA, решается на программном уровне.
В компьютерах, построенных по архитектуре ccNUMA, кэш-память реализована как внешнее устройство.</t>
  </si>
  <si>
    <t>В SMP-компьютерах реализуется единое управляющее устройство для всех процессоров. Архитектуры NUMA и ccNUMA позволяют всем процессорам использовать единый набор регистров. Вычислительный кластер может строиться на основе SMP-узлов.</t>
  </si>
  <si>
    <t>HPL Linpack — 7</t>
  </si>
  <si>
    <t>Stream — 9</t>
  </si>
  <si>
    <t>NAS Parallel — 11</t>
  </si>
  <si>
    <t>HPL challenge — 12</t>
  </si>
  <si>
    <t>Ну?) предпоследний и последний неверно
смотрите строку 87
Мне кажется только 3 верно
4, 5 точно не верно</t>
  </si>
  <si>
    <t>Graph500 — 13</t>
  </si>
  <si>
    <t>Производительность компьютера, достигнутая при выполнении некоторой программы, выражена в PFlop/s. Это значение говорит о:
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
Общем числе команд, выполненных за время работы программы.
Средней скорости выполнения данным компьютером арифметических операций над вещественными числами, представленными в форме с плавающей запятой.
Производительности данного компьютера на тесте Linpack.
Среднем количестве операций над вещественными данными, представленными в форме с фиксированной запятой, выполненных за секунду в процессе обработки данной программы.</t>
  </si>
  <si>
    <t>Cредней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t>
  </si>
  <si>
    <t>Тут точно зеленый, мы проверили с Артемом
Здесь другие варианты, поэтому я не знала</t>
  </si>
  <si>
    <t>HPCG — 14</t>
  </si>
  <si>
    <t>Отметьте верные утверждения:
Параллельная программа, не обладающая сильной масштабируемостью, может обладать слабой масштабируемостью.
Масштабируемость программы характеризует уменьшение числа операций в зависимости от используемых ресурсов.
Суперлинейное ускорение достигаться за счёт увеличения пиковой производительности компьютера.
Эффективность распараллеливания измеряется в количестве процессов, работающих в единицу времени.</t>
  </si>
  <si>
    <t>Необходимость комплексного тестирования программно- аппаратной среды — 16</t>
  </si>
  <si>
    <t>Вопросы прошлых лет</t>
  </si>
  <si>
    <t>Технологии параллельного программирования</t>
  </si>
  <si>
    <t>модели(SPMD, Master-Workers, Message Passing, Data Parallel, Shared Memory) — 18</t>
  </si>
  <si>
    <t>Параллельная программа, не обладающая сильной масштабируемостью, может обладать слабой масштабируемостью</t>
  </si>
  <si>
    <t>-Параллельная программа, не обладающая сильной масштабируемостью, может обладать слабой масштабируемостью.
-Масштабируемость программы характеризует прирост производительности в зависимости от используемых ресурсов.
-Суперлинейное ускорение может достигаться за счёт увеличения локальности использования данных.
Комментарии:
Сильная масштабируемость (strong scaling) — зависимость производительности R от количества процессоров p при фиксированной вычислительной сложности задачи (W = const).
Слабая масштабируемость (weak scaling) — зависимость производительности R от количества процессоров p при фиксированной вычислительной сложности задачи в пересчёте на один процессор (W/p = const)</t>
  </si>
  <si>
    <t>критерии выбора — 20</t>
  </si>
  <si>
    <t>Сколько устройств, реализующих операцию логического "И", нужно задействовать для организации в массивно-параллельных компьютерах Cray T3E и XT5 барьерной синхронизации 128 процессоров?
1
7
ни одного
верного ответа нет
128
15
127</t>
  </si>
  <si>
    <t>Верно</t>
  </si>
  <si>
    <t>Отметьте верные утверждения о конечном, массовом и координатном параллелизме:
Массовый параллелизм задаётся итерациями циклов.+
Координатный и скошенный параллелизм являются вариантами конечного параллелизма.-
Только конечный параллелизм может быть использован при распараллеливании программ.-
Гнездо циклов, не обладающее координатным параллелизмом, не может обладать и скошенным параллелизмом.-
Координатным параллелизмом обладают только трёхмерные циклы.-</t>
  </si>
  <si>
    <t xml:space="preserve">Массовый параллелизм задается итерациями циклов
</t>
  </si>
  <si>
    <t>Абрамов</t>
  </si>
  <si>
    <t>разные факторы для компьютера с общей и распределенной памятью — 21</t>
  </si>
  <si>
    <t>Njkmrj jlby jndtn&amp;&amp;</t>
  </si>
  <si>
    <t>1.распараллеливающий компилятор — 22</t>
  </si>
  <si>
    <t>Отметьте верные утверждения о технологии OpenMP:
Число параллельных нитей OpenMP-приложения может задаваться отдельно для каждого параллельного цикла.
Технология OpenMP ориентирована в первую очередь на написание программ для векторных процессоров.
Механизм параллельных секций реализует конечный параллелизм программы.
Все переменные программы делятся на четыре класса: локальные, общие, внешние и внутренние.
Основная функциональность OpenMP реализуется с помощью ассемблерных вставок.</t>
  </si>
  <si>
    <t>Основная функциональность OpenMP реализуется с помощью спецкомментариев (прагм).
Число параллельных нитей OpenMP-приложения может задаваться до старта программы.
Механизм параллельных секций реализует конечный параллелизм программы.
Число параллельных нитей OpenMP-приложения может задаваться отдельно для каждого параллельного цикла.</t>
  </si>
  <si>
    <t xml:space="preserve">
Варианты ответа прошлых лет:
*Все переменные программы делятся на три класса: локальные, общие и внешние.
*Число параллельных нитей OpenMP-приложения может задаваться до старта программы. ДА
*Весь параллелизм приложения реализуется с помощью замков. *Основная функциональность OpenMP реализуется с помощью спецкомментариев (прагм).ДА
*Технология OpenMP ориентирована в первую очередь на написание программ для графических процессоров.</t>
  </si>
  <si>
    <t>2.спецкомментарии(cray, OpenMP, OpenACC) — 23</t>
  </si>
  <si>
    <t>Основная функциональность OpenMP реализуется с помощью спецкомментариев (прагм). - ДА
Число параллельных нитей OpenMP-приложения может задаваться до старта программы. - ДА
Механизм параллельных секций реализует конечный параллелизм программы. -ДА
Все переменные программы делятся на четыре класса: локальные, общие, внешние и внутренние. -НЕТ
Число параллельных нитей OpenMP-приложения может задаваться отдельно для каждого параллельного цикла.- ДА
Технология OpenMP ориентирована в первую очередь на написание программ для векторных процессоров. - НЕТ</t>
  </si>
  <si>
    <t>3.расширения существующих языков программирования(HPF, mpC, Fortran-DVM, C-DVM, CAF, UPC, CUDA, OpenCL, Linda) — 24, 25, 26, 27</t>
  </si>
  <si>
    <t>https://docviewer.yandex.ru/?url=ya-disk%3A%2F%2F%2Fdisk%2F7-й%20семестр%2FСуперкомпьютеры%20и%20ПОД%2FОтветы%20прошлых%20лет%2F╨Ъ╨╛╨╗╨╗╨╡╨║╤В╨╕╨▓╨╜╨╛╨╡%20╤А╨╡╤И╨╡╨╜╨╕╨╡%20╨┐╨╛╨┤╤Л%202013.pdf&amp;name=╨Ъ╨╛╨╗╨╗╨╡╨║╤В╨╕╨▓╨╜╨╛╨╡%20╤А╨╡╤И╨╡╨╜╨╕╨╡%20╨┐╨╛╨┤╤Л%202013.pdf&amp;c=5671e2b526e1</t>
  </si>
  <si>
    <t>DVM-система — 25</t>
  </si>
  <si>
    <t>4.специальные языки программирования(Occam, НОРМА, Colamo) — 29</t>
  </si>
  <si>
    <t>Какой смысл вкладывается в понятие эквивалентности, когда мы говорим об эквивалентных преобразованиях программ?
Равенство объёмов занимаемой памяти.
Равенство времени выполнения программ.
Полное совпадение конечного результата работы программ.
Идентичность текстов программ.</t>
  </si>
  <si>
    <t xml:space="preserve">Полное совпадение конечного результата работы программ.
</t>
  </si>
  <si>
    <t>Может ли выполняться строгое неравенство формуле закона Амдала S≤1/(f+(1-f)/p)?
Да.
Нет.</t>
  </si>
  <si>
    <t>да. так как НЕравенство</t>
  </si>
  <si>
    <t>5.Библиотеки и интерфейсы, поддерживающие взаимодействие параллельных процессов(MPI, PVM, Shmem) — 31</t>
  </si>
  <si>
    <t>разве
вроде нет.
Нет же
Сейчас посмотрим
Катя права. Если НЕравенстов, то это &lt;. то оно выполняется</t>
  </si>
  <si>
    <t>6.Средства и технологии для поддержки метакомпьютерных и</t>
  </si>
  <si>
    <t>распределённых вычислений — 32</t>
  </si>
  <si>
    <t>Соболькова</t>
  </si>
  <si>
    <t>так какой тут ответ??</t>
  </si>
  <si>
    <t>sobolkova96@mail.ru</t>
  </si>
  <si>
    <t>Умножение двух квадратных плотных вещественных матриц компьютер выполнил по стандартной схеме из учебников (без приёмов быстрого умножения) за 5 сек. с производительностью 50 GFlop/s. Какого размера были матрицы?
500*500
5000*5000
2500*2500
1000*1000
4000*4000
Верного ответа нет.</t>
  </si>
  <si>
    <t>5000*5000</t>
  </si>
  <si>
    <t>7 . Параллельные предметные библиотеки — 33</t>
  </si>
  <si>
    <t>За какое минимальное время можно сложить 512 чисел на 200 процессорах по схеме сдваивания, если два числа складываются за 1 сек., а временем на передачу данных между процессорами можно пренебречь:
8 сек.
10 сек.
200 сек.
9 сек.
11 сек.
384 сек.
1 сек.
Верного ответа нет.</t>
  </si>
  <si>
    <t>8. Специализированные пакеты и программные комплексы</t>
  </si>
  <si>
    <t>Какие утверждения о структуре памяти CRAY C90 верны:
вся память разделена на банки, каждый процессор имеет доступ только к своим банкам
конфликты при доступе в память могут возникать при работе только одного процессора
выборка данных с шагом 1600 приведёт к максимальному числу конфликтов на уровне секций и подсекций
в максимальной конфигурации память компьютера разбивается на 8 банков
выборка элементов массивов из памяти, выполняющаяся с шагом 1, 7 или 21, проходит без конфликтов как на уровне секций, так и на уровне подсекций</t>
  </si>
  <si>
    <t>выборка данных с шагом 1600 приведёт к максимальному числу конфликтов на уровне секций и подсекций
выборка элементов массивов из памяти, выполняющаяся с шагом 1, 7 или 21, проходит без конфликтов как на уровне секций, так и на уровне подсекций</t>
  </si>
  <si>
    <t>так</t>
  </si>
  <si>
    <t xml:space="preserve"> </t>
  </si>
  <si>
    <t>Отметьте, какие из следующих утверждений являются верными:
Для всех современных компьютеров пиковая производительность меньше производительности на тесте Linpack. НЕТ
Эффект суперскалярности достигается за счет лучшего использования коммуникационной сети. НЕТ
Реальная производительность 16-процессорного SMP-сервера может быть меньше пиковой производительности одного входящего в его состав процессора. ДА
Производительность компьютера может измеряться в Тбайт.  НЕТ В ТЕРАФЛОПСАХ
Реальная производительность компьютера равна сумме реальных производительностей всех узлов, входящих в его состав. ДА
Реальная производительность компьютера не может быть больше 3% его пиковой производительности. НЕТ
Для компьютеров на основе графических процессоров понятие пиковой производительности не определено. НЕТ
Пиковая производительность конвейерного устройства равна среднему значению из пиковых производительностей его ступеней. НЕТ</t>
  </si>
  <si>
    <t>Реальная производительность 16-процессорного SMP- сервера может быть меньше пиковой производительности одного входящего в его состав процессора.
Реальная производительность компьютера равна сумме реальных производительностей всех узлов, входящих в его состав.</t>
  </si>
  <si>
    <t>Лекция №9 Технология программирования OpenMP</t>
  </si>
  <si>
    <t>https://docviewer.yandex.ru/?url=ya-disk%3A%2F%2F%2Fdisk%2F7-й%20семестр%2FСуперкомпьютеры%20и%20ПОД%2Fcmcstuff%2Fвопросы%20из%20теста.doc&amp;name=вопросы%20из%20теста.doc&amp;c=5671e3ddb9f3</t>
  </si>
  <si>
    <t>SPMD-модель(для всех параллельных нитей один и тот же код)-5</t>
  </si>
  <si>
    <t>Реальная производительность 16-процессорного SMP- сервера может быть меньше пиковой производительности одного входящего в его состав процессора.</t>
  </si>
  <si>
    <t>&lt;- файл не найден!</t>
  </si>
  <si>
    <t>вот этот посмотрите</t>
  </si>
  <si>
    <t>https://docviewer.yandex.ru/?url=ya-disk%3A%2F%2F%2Fdisk%2F7-й%20семестр%2FСуперкомпьютеры%20и%20ПОД%2FAnswers%20Table.xlsx&amp;name=Answers%20Table.xlsx&amp;c=5672a788d0cd</t>
  </si>
  <si>
    <t>нити в параллельных и последовательных частях — 6</t>
  </si>
  <si>
    <t>переменные — 7</t>
  </si>
  <si>
    <t>директива — 8</t>
  </si>
  <si>
    <t>функции библиотеки, число нитей — 9</t>
  </si>
  <si>
    <t>Запорожец</t>
  </si>
  <si>
    <t>функции для работы с системным таймером — 10</t>
  </si>
  <si>
    <t>Выберите варианты директив, которые можно использовать для распределения итераций цикла между потоками:
#pragma omp for schedule (dynamic, guided, 3)
#pragma omp for schedule (nowait)
#pragma omp for schedule (static, 1024)
#pragma omp for schedule (auto, 1)
#pragma omp for schedule (dynamic)</t>
  </si>
  <si>
    <t>#pragma omp for schedule (static, 1024)
#pragma omp for schedule (dynamic)</t>
  </si>
  <si>
    <t>параллельные и последовательные области — 11</t>
  </si>
  <si>
    <t>мне кажется что3 и 5</t>
  </si>
  <si>
    <t>https://docviewer.yandex.ru/?url=ya-disk%3A%2F%2F%2Fdisk%2F6-й%20семестр%2FОптимальное%20управление%2F1.pdf&amp;name=1.pdf&amp;c=5671e682833c</t>
  </si>
  <si>
    <t>Отметьте верные утверждения о векторно-конвейерных компьютерах:
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Время начального разгона конвейера не зависит от длины вектора.
Производительность векторно-конвейерных суперкомпьютеров на некоторых программах может превышать их пиковую производительность.
Под векторизацией программы понимается замена всех структур данных программы векторами.
Чем длиннее вектора, над которыми выполняется векторная операция, тем хуже, так как меньше сказывается время разгона конвейера.
Конфликты при доступе в память приводят к возникновению задержек при выполнении программы.
Если во фрагменте программы используется скаляр, то фрагмент нельзя векторизовать.</t>
  </si>
  <si>
    <t>reduction — 14</t>
  </si>
  <si>
    <t xml:space="preserve">-Работа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(по документу от 2010г.)
-Время начального разгона конвейера не зависит от длины вектора (2010г)
 -Конфликты при доступе в память приводят к возникновению задержек при выполнении программы
</t>
  </si>
  <si>
    <t>примерно 50</t>
  </si>
  <si>
    <t xml:space="preserve">это 3 </t>
  </si>
  <si>
    <t>примеры — 15, 16</t>
  </si>
  <si>
    <t>Облыгина</t>
  </si>
  <si>
    <t>вложенная паралллельная область — 19</t>
  </si>
  <si>
    <t>пример omp_in_parallel — 20</t>
  </si>
  <si>
    <t>https://docviewer.yandex.ru/?url=ya-disk%3A%2F%2F%2Fdisk%2F6-й%20семестр%2FОптимальное%20управление%2F2.pdf&amp;name=2.pdf&amp;c=5671e6af19f2&amp;page=16</t>
  </si>
  <si>
    <t>Отметьте правильные утверждения:
араллелизм в классических VLIW-компьютерах задаётся компилятором.
Расслоение памяти реализуется для совмещения по времени различных обращений к памяти.
Разрядно-параллельная обработка даёт выигрыш в скорости выполнения операций.
Поиск команд, которые можно выполнять параллельно, в суперскалярных процессорах производится программистом.</t>
  </si>
  <si>
    <t>участок должен быть выполнен один раз — 21</t>
  </si>
  <si>
    <t>ь</t>
  </si>
  <si>
    <t>ЧТО ЭТО?</t>
  </si>
  <si>
    <t>примерно 70</t>
  </si>
  <si>
    <t>nowait — 22</t>
  </si>
  <si>
    <t>Отметьте верные утверждения о кластерных вычислительных системах:
Кластерные системы строятся без использования коммуникационной сети.
Операционная система устанавливается только на головной машине вычислительного кластера.
Gigabit Ethernet имеет значительно меньшую латентность, чем любая другая коммуникационная сеть, используемая для построения кластеров.
«Tianhe-2» - первый компьютер, построенный по кластерной технологии.
Вычислительный кластер объединяет не менее 640 высилительных узлов.
Один вычислительный кластер может строиться с использованием нескольких типов вычислительных узлов.
Узлы вычислительного кластера могут иметь различный объем оперативной памяти.</t>
  </si>
  <si>
    <t>Узлы вычислительного кластера могут иметь различный объем оперативной памяти
Один вычислительный кластер может строиться с использованием нескольких типов вычислительных узлов.</t>
  </si>
  <si>
    <t>master — 23</t>
  </si>
  <si>
    <t>Комиссаров</t>
  </si>
  <si>
    <t>число нитей и ее номер — 24</t>
  </si>
  <si>
    <t>3 + 4</t>
  </si>
  <si>
    <t>for — 27</t>
  </si>
  <si>
    <t>https://docviewer.yandex.ru/?url=ya-disk%3A%2F%2F%2Fdisk%2F6-й%20семестр%2FОптимальное%20управление%2FВарианты%20с%20ответами.pdf&amp;name=Варианты%20с%20ответами.pdf&amp;c=5671e65bdf32</t>
  </si>
  <si>
    <t xml:space="preserve">первый, второй, третий неверно
Вроде так, но мб номер 6 катит
ВНИМАНИЕ ВОПРОС ОБНОВЛЕН!
Каждый год публикуется список TOP500 самых производительных вычислительных кластеров. Современные вычислительные кластера состоят из десятков тысяч узлов (серверов) нескольких типов. </t>
  </si>
  <si>
    <t>Лекция №10</t>
  </si>
  <si>
    <t>Пантелеев</t>
  </si>
  <si>
    <t>кластеры</t>
  </si>
  <si>
    <t>варианты получения суперкомпьютера</t>
  </si>
  <si>
    <t>Зацепление функциональных устройств процессора означает:
Верного ответа нет.
Вход одного функционального устройства подается на выход другого функционального устройства.
Выход одного функционального устройства подается на выход другого функционального устройства.
Вход одного функционального устройства подается на вход другого функционального устройства.
Выход одного функционального устройства подается на вход другого функционального устройства.</t>
  </si>
  <si>
    <t xml:space="preserve"> Выход одного функционального устройства подается на вход другого функционального устройства."</t>
  </si>
  <si>
    <t>https://docviewer.yandex.ru/?url=ya-disk%3A%2F%2F%2Fdisk%2F6-й%20семестр%2FОптимальное%20управление%2FВарианты%20с%20ответами1.pdf&amp;name=Варианты%20с%20ответами1.pdf&amp;c=5671e744a4b8&amp;page=21</t>
  </si>
  <si>
    <t>инфраструктура, составляющие части кластера</t>
  </si>
  <si>
    <t>Разновидностью распараллеливания являются технологии и приёмы использования:
Минимизации работы с файлами.
Объектно-ориентированного программирования.
Многоядерности.
Структурного программирования.
Многопроцессорности.
Конвейерности.
Дизассемблирования.
Суперскалярности.</t>
  </si>
  <si>
    <t>Многоядерность, суперскалярность, конвейерность, многопроцессорность</t>
  </si>
  <si>
    <t>Многоядерности.
? Структурного программирования. (Борисов:  мне кажется там не должно его быть, это best practice программирования в целом, к параллелизму не имеет прямого отношения)
Многопроцессорности. (Воропаев: на википедии не упоминается в статье параллелизм вообще... думаю, что это не является Борисов : а я думаю, что да, чем процы хуже ядер)
Конвейерности
Зацепления функциональных устройств.
Суперскалярности.</t>
  </si>
  <si>
    <t>Лекция №11-12</t>
  </si>
  <si>
    <t>11 - 12</t>
  </si>
  <si>
    <t>Щербаков</t>
  </si>
  <si>
    <t>Во сколько раз, согласно закону Амдала, нужно ускорить 50% программы, чтобы ускорить всю программу в 2 раза?
4
2
8
Ускорить невозможно.
1000
100
3
Верного ответа нет.</t>
  </si>
  <si>
    <t>MPI</t>
  </si>
  <si>
    <t>Ускорить невозможно.</t>
  </si>
  <si>
    <t>Чему равна эффективность распараллеливания (отношение ускорения к числу процессов), если на 1 процессе программа выполнялась 10 сек., а на 5 процессах – 5 сек.?
0
Верного ответа нет.
1
0.2
0.5
0.025
2
0.4</t>
  </si>
  <si>
    <t>0.4</t>
  </si>
  <si>
    <t>Отметьте верные утверждения:
Время ожидания программы в очереди на запуск зависит от загруженности системы.
Любой пользователь может снять любую выполняющуюся на суперкомпьютере задачу.
Системы управления заданиями позволяют запустить на выполнение одновременно несколько программ.
Все программы одного и того же пользователя суперкомпьютера должны запускаться из одного каталога.</t>
  </si>
  <si>
    <t xml:space="preserve">Системы управления заданиями позволяют запустить на выполнение одновременно несколько программ - ДА
Время ожидания программы в очереди на запуск зависит от загруженности системы. - ДА
</t>
  </si>
  <si>
    <t xml:space="preserve">Какие утверждения относительно теста Linpack, используемого при составлении списка Top500 самых мощных компьютеров мира, верны:
Тест Linpack должен компилироваться без оптимизации.
Тест выполняет перемножение плотных матриц.
При тестировании можно использовать только матрицы размера 100x100 или 1000x1000.
Размер матриц, используемых в тесте Linpack для современных компьютеров, может быть больше 10^6*10^6.
Для достижения высокой производительности нужно использовать меньшие размеры матриц.
Linpack для своей работы может использовать низкоуровневые библиотеки. </t>
  </si>
  <si>
    <t>- Тест Linpack должен компилироваться без оптимизации.НЕТ
- Тест выполняет перемножение плотных матриц. - ДА
- При тестировании можно использовать только матрицы размера 100x100 или 1000x1000. - НЕТ
- Размер матриц, используемых в тесте Linpack для современных компьютеров, может быть больше 10^6*10^6. - ДА
- Для достижения высокой производительности нужно использовать меньшие размеры матриц. - НЕТ
- Linpack для своей работы может использовать низкоуровневые библиотеки. - ДА</t>
  </si>
  <si>
    <t>В компьютере есть 3 параллельно работающих устройства, каждое из которых в каждый момент времени может обрабатывать не более одного набора аргументов и может выполнить операцию за 2 такта. За какое минимальное количество тактов этот компьютер обработает 5 независимых операций?
7
1
14
11
4
Верного ответа нет.
12
8</t>
  </si>
  <si>
    <t>Задачи</t>
  </si>
  <si>
    <t>check</t>
  </si>
  <si>
    <t>Отметьте верные утверждения о технологии MPI:
На MPI можно реализовать схему взаимодействия каждого процесса с каждым.
Функция MPI_Comm_size определяет число параллельных процессов коммуникатора.
MPI – это сокращение от Message Passing Interface.
MPI – это сокращение от Master Parallel Instructions.
Параллельный процесс в MPI в каждой группе имеет уникальный номер (ранг).
Использовать большинство функций MPI можно только после вызова MPI_Finalize.</t>
  </si>
  <si>
    <t>MPI – это сокращение от Message Passing Interface.
Параллельный процесс в MPI в каждой группе имеет уникальный номер (ранг).
На MPI можно реализовать схему взаимодействия каждого процесса с каждым.</t>
  </si>
  <si>
    <t>На MPI можно реализовать схему взаимодействия каждого процесса с каждым.- под вопросом - кафедра СКИ говорит что можно!!!</t>
  </si>
  <si>
    <t>Зенкин</t>
  </si>
  <si>
    <t>Лекция 13</t>
  </si>
  <si>
    <t>Пиковая производительность компьютера уменьшится, если:
Уменьшить число функциональных устройств процессора.
Уменьшить тактовую частоту процессоров.
Увеличить степень суперскалярности процессоров.
Уменьшить число вычислительных узлов.
Убрать один уровень кэш-памяти.
Уменьшить латентность коммуникационной сети.
Увеличить количество регистров процессора.</t>
  </si>
  <si>
    <t>Графы</t>
  </si>
  <si>
    <t>Уменьшить число функциональных устройств процессора.
.Уменьшить тактовую частоту процессоров
Уменьшить число вычислительных узлов.</t>
  </si>
  <si>
    <t>Агаджанян</t>
  </si>
  <si>
    <t>Виды параллелизма</t>
  </si>
  <si>
    <t>Павлова</t>
  </si>
  <si>
    <t>Эквивалентные преобразования</t>
  </si>
  <si>
    <t>все ок</t>
  </si>
  <si>
    <t>В какой момент уничтожаются параллельные нити в OpenMP?
При выходе из критической секции.
При входе в параллельный цикл.
После завершения параллельной секции.</t>
  </si>
  <si>
    <t xml:space="preserve">Скоробогатов </t>
  </si>
  <si>
    <t>Вопросов в тесте</t>
  </si>
  <si>
    <t>Вопросов на человека</t>
  </si>
  <si>
    <t>После завершения параллельной секции.</t>
  </si>
  <si>
    <t>Может ли информационная история некоторого фрагмента содержать 7 вершин и 11 дуг?
да
нет</t>
  </si>
  <si>
    <t>да, может</t>
  </si>
  <si>
    <t>Абрамова</t>
  </si>
  <si>
    <t xml:space="preserve">ИИ - это линейный ориентированный граф, каждая вершина которого имеет не более одной входной дуги и не более одной выходной дуги
 </t>
  </si>
  <si>
    <t>Что называется латентностью коммуникационной сети?
Время от начала инициализации посылки до начала приёма сообщения.
Время от окончания инициализации посылки до начала приёма сообщения.
Время от окончания инициализации посылки до окончания приёма сообщения.
Скорость передачи данных по сети.
Верного ответа нет.
Время от начала инициализации посылки до окончания приёма сообщения.</t>
  </si>
  <si>
    <t>Верного ответа нет</t>
  </si>
  <si>
    <t>думаю, верного нет (Артем)
верного нет
Проверьте(</t>
  </si>
  <si>
    <t>Пишут везде, что время от инициализации до физической отправки</t>
  </si>
  <si>
    <t>ВОПРОС №7
За какое минимальное время можно сложить 512 чисел на 200 процессорах по схеме сдваивания, если два числа складываются за 1 сек., а временем на передачу данных между процессорами можно пренебречь:
Верного ответа нет.
11 сек.
9 сек.
10 сек.
384 сек.
1 сек.
200 сек.
8 сек.</t>
  </si>
  <si>
    <t>вроде первая скунда это 400 чисел, потом 312 через степень двойки... там 9+1=10</t>
  </si>
  <si>
    <t>В конвейерном устройстве есть 4 ступени, срабатывающих за один такт каждая. За сколько тактов это устройство обработает 5 пар аргументов?
Верного ответа нет.
1
9
7
3
5
8
15</t>
  </si>
  <si>
    <t>Rmax</t>
  </si>
  <si>
    <t>Смирнова</t>
  </si>
  <si>
    <t>Отметьте правильные утверждения об архитектуре компьютеров:
Архитектуры NUMA и ccNUMA позволяют всем процессорам использовать единый набор регистров.
Вычислительный кластер может строиться на основе SMP-узлов.
В компьютерах, построенных по архитектуре ccNUMA, кэш-память реализована как внешнее устройство.
В SMP-компьютерах реализуется единое управляющее устройство для всех процессоров.
Проблема когерентности содержимого кэш-памяти в компьютерах, построенных по архитектуре ccNUMA, решается на программном уровне.</t>
  </si>
  <si>
    <t>Вычислительный кластер может строиться на основе SMP-узлов.
В SMP-компьютерах реализуется единое управляющее устройство для всех процессоров.</t>
  </si>
  <si>
    <t>Ответ с прошлых лет: но тут нет вопроса про узлы(2) и последнее:
Согласование содержимого кэш-памяти является основной отличительной чертой компьютеров, построенных по архитектуре ccNUMA.
В SMP-компьютерах реализуется единое адресное пространство для всех процессоров.
верно: Вычислительный кластер может строиться на основе SMP-узлов.</t>
  </si>
  <si>
    <t>в итоге ответ верен?</t>
  </si>
  <si>
    <t>В конвейерном устройстве есть 5 ступеней, срабатывающих за 3, 1, 2, 4 и 3 тактов соответственно. При обработке массива данных (в режиме максимальной загрузки конвейера) это устройство будет выдавать результат:
Каждый 2-й такт.
Каждый (3+1+2+4+3=13)-й такт.
Верного ответа нет.
Каждый такт.
Каждый 4-й такт.
Каждый 3-й такт.
Каждый 5-й такт.</t>
  </si>
  <si>
    <t>Каждый 4-й такт</t>
  </si>
  <si>
    <t>уже был такой вопрос!!!</t>
  </si>
  <si>
    <t>Разина</t>
  </si>
  <si>
    <t>да</t>
  </si>
  <si>
    <t>Какие утверждения относительно теста Linpack, используемого при составлении списка Top500 самых мощных компьютеров мира, верны:
При тестировании можно использовать только матрицы размера 100x100 или 1000x1000.
Тест Linpack должен компилироваться без оптимизации.
Linpack для своей работы может использовать низкоуровневые библиотеки.
Размер матриц, используемых в тесте Linpack для современных компьютеров, может быть больше 10^6*10^6.
Для достижения высокой производительности нужно использовать меньшие размеры матриц.
Тест выполняет перемножение плотных матриц.</t>
  </si>
  <si>
    <t>Размер матриц, используемых в тесте Linpack для современных компьютеров, может быть больше 10^6*10^6. 
Linpack для своей работы может использовать низкоуровневые библиотеки.
Тест выполняет перемножение плотных матриц.</t>
  </si>
  <si>
    <t>При тестировании можно использовать только матрицы размера 100x100 или 1000x1000. -НЕТ
ТАКОЙ ВОПРОС БЫЛ</t>
  </si>
  <si>
    <t>Отметьте верные утверждения:
- Масштабируемость программы характеризует уменьшение числа операций в зависимости от используемых ресурсов.
- Эффективность распараллеливания измеряется в количестве процессов, работающих в единицу времени.
- Параллельная программа, не обладающая сильной масштабируемостью, может обладать слабой масштабируемостью.
- Суперлинейное ускорение достигаться за счёт увеличения пиковой производительности компьютера.</t>
  </si>
  <si>
    <t>Окунева</t>
  </si>
  <si>
    <t>Параллельная программа, не обладающая сильной масштабируемостью, может обладать слабой масштабируемостью.</t>
  </si>
  <si>
    <t>Отметьте верные утверждения о векторно-конвейерных компьютерах:
Для выполнения векторных операций необходимо использовать векторные регистры.
Время начального разгона конвейера не зависит от длины вектора.
Если во фрагменте программы используется скаляр, то фрагмент нельзя векторизовать.
Работа с многомерными массивами может служить источником конфликтов при доступе в память.
Под векторизацией программы понимается замена всех структур данных программы векторами.
Конфликты при доступе в память приводят к возникновению задержек при выполнении программы.
Чем длиннее вектора, над которыми выполняется векторная операция, тем хуже, так как меньше сказывается время разгона конвейера.
Производительность векторно-конвейерных суперкомпьютеров на некоторых программах может превышать их пиковую производительность.</t>
  </si>
  <si>
    <t>Для выполнения векторных операций необходимо использовать векторные регистры.
Время начального разгона конвейера не зависит от длины вектора.
Работа с многомерными массивами может служить источником конфликтов при доступе в память.
Конфликты при доступе в память приводят к возникновению задержек при выполнении программы.</t>
  </si>
  <si>
    <t>Труфанова</t>
  </si>
  <si>
    <t>Рослов</t>
  </si>
  <si>
    <t>Воеводин</t>
  </si>
  <si>
    <t>Трубицын</t>
  </si>
  <si>
    <t>Mao Hikage</t>
  </si>
  <si>
    <t xml:space="preserve">
Умножение двух квадратных плотных вещественных</t>
  </si>
  <si>
    <t>Посылка сообщения с блокировкой (MPI_Send) означает, что возврат из функции произойдёт тогда, когда:</t>
  </si>
  <si>
    <t>сложность операции умножения - 2*n^3
приравниваем к произведению времени на производительность</t>
  </si>
  <si>
    <t>http://parallel.ru/vmk15</t>
  </si>
  <si>
    <t>2*N^3 = 5*50*10^9. Ищем N</t>
  </si>
  <si>
    <t>матриц компьютер выполнил по стандартной схеме из</t>
  </si>
  <si>
    <t>1)См. предыдущий лист  "Распределние слайдов".</t>
  </si>
  <si>
    <t>Можно повторно использовать буфер посылки данной функции.</t>
  </si>
  <si>
    <t>2)Это ссылка на какой-то гугл док с ответами.</t>
  </si>
  <si>
    <t>Вариант с ответами:</t>
  </si>
  <si>
    <t>Все системы, входящие в метакомпьютер, должны работать под управлением одной операционной системы.
 Общее число систем, входящих в метакомпьютер, может изменяться.
 Метакомпьютер наиболее эффективен на задачах с интенсивным обменом данными.
 Метакомпьютер не может объединять системы, находящиеся на разных континентах.</t>
  </si>
  <si>
    <t>https://docs.google.com/spreadsheets/d/1RPWn5xQ8RN3Q8-UTGJHTa1JT0qyA7XJv89K6EI0haIo/edit#gid=0</t>
  </si>
  <si>
    <t>Общее число систем, входящих в метакомпьютер, может изменяться.</t>
  </si>
  <si>
    <t>В какой момент порождаются параллельные процессы в OpenMP?</t>
  </si>
  <si>
    <t>При выполнении директивы parallel.</t>
  </si>
  <si>
    <t>Отметьте верные утверждения о технологии MPI:
 Функция, соответствующая коллективной операции, должна быть вызвана только
 одним процессом.
 MPI_Bcast – это пример коллективной операции.
 Использование функций MPI_Send и MPI_Recv не может привести к тупиковой
 ситуации (deadlock).
 В коллективных операциях участвуют все процессы некоторого коммуникатора.
 Возврат процесса из функции, реализующей коллективную операцию, не
 обязательно означает, что операция уже завершена.</t>
  </si>
  <si>
    <t>MPI_Bcast – это пример коллективной операции. 
 Возврат процесса из функции, реализующей коллективную операцию, не обязательно означает, что операция уже завершена. 
 В коллективных операциях участвуют все процессы некоторого коммуникатора.</t>
  </si>
  <si>
    <t>Умножение двух квадратных плотных вещественных матриц компьютер выполнил по стандартной схеме из учебников (без приёмов быстрого умножения) за 4 сек. с производительностью 32 GFlop/s. Какого размера были матрицы?</t>
  </si>
  <si>
    <t>4000*4000</t>
  </si>
  <si>
    <t>учебников (без приёмов быстрого умножения) за 5 сек. с</t>
  </si>
  <si>
    <t>2500*2500</t>
  </si>
  <si>
    <t>производительностью 50 GFlop/s. Какого размера были</t>
  </si>
  <si>
    <t>1000*1000</t>
  </si>
  <si>
    <t xml:space="preserve">3)Это ссылка на материалы. Я разделила их на варианты вопросов(там с ответами) и теория. </t>
  </si>
  <si>
    <t>матрицы</t>
  </si>
  <si>
    <t>500*500</t>
  </si>
  <si>
    <t>Сколько устройств, реализующих операцию логического "И", нужно задействовать для организации в массивно-параллельных компьютерах Cray T3E и XT5 барьерной синхронизации 128 процессоров?</t>
  </si>
  <si>
    <t>Ссылка, чтобы скачать теорию и варианты:</t>
  </si>
  <si>
    <t>https://drive.google.com/file/d/0B2cJbCCc6uWMS0ExWkJHRWM1S0E/view?usp=sharing</t>
  </si>
  <si>
    <t>Что означает квалификатор функции __global__ в языке программирования CUDA C?</t>
  </si>
  <si>
    <t>Функция является ядром, т.е. исполняется на ГПУ, а запускается с хоста (в некоторых версиях — также и с ГПУ) особым образом.</t>
  </si>
  <si>
    <t>Функция MPI_Comm_rank определяет число параллельных процессов
 коммуникатора. -
 MPI – это сокращение от My Personal Identifier. -
 На MPI невозможно реализовать схему взаимодействия «мастер-рабочие». -
 Параллельный процесс в MPI может иметь только один номер (ранг). -
 MPI – это сокращение от Message Passing Interface.
 Использовать большинство функций MPI можно только до вызова MPI_Finalize.</t>
  </si>
  <si>
    <t>4)В нашем гугл доке есть лист с названием "Варианты прошлых лет". Там тоже есть что-то.</t>
  </si>
  <si>
    <t>MPI – это сокращение от Message Passing Interface. 
 Использовать большинство функций MPI можно только до вызова MPI_Finalize.</t>
  </si>
  <si>
    <t>В каких единицах измеряется f в формуле закона Амдала S&lt;1/(f+(1-f)/p)?</t>
  </si>
  <si>
    <t>безразмерная величина</t>
  </si>
  <si>
    <t>Разновидностью распараллеливания являются технологии и приёмы:</t>
  </si>
  <si>
    <t>Многоядерность, многопроцессорность, суперскалярность, конвейерность</t>
  </si>
  <si>
    <t xml:space="preserve">5)НОВЫЙ ДОКУМЕНТ!!! : </t>
  </si>
  <si>
    <t>За какое время можно сложить 256 чисел на 150 процессорах по схеме сдваивания, если два числа складываются за 1с, а временем на передачу данных между процессорами можно пренебречь:</t>
  </si>
  <si>
    <t>https://vk.com/doc20605055_351478277?hash=2aa5cf0e42caa0ed64&amp;dl=1035c460a82ae75a8b</t>
  </si>
  <si>
    <t xml:space="preserve">6)Воеводин в html </t>
  </si>
  <si>
    <t>https://drive.google.com/file/d/0B2cJbCCc6uWMVzg3cFhHU3d5am8/view?usp=sharing</t>
  </si>
  <si>
    <t>Чему равна эффективность распараллеливания</t>
  </si>
  <si>
    <t>7)</t>
  </si>
  <si>
    <t>Во сколько раз, согласно закону Амдала, нужно ускорить 90% программы, чтобы ускорить всю программу в 11 раз?</t>
  </si>
  <si>
    <t>Ускорить невозможно</t>
  </si>
  <si>
    <t>Возврат из неблокирующей операции в MPI означает</t>
  </si>
  <si>
    <t>Инициализацию запрошенной операции, но ничего не говорит о начале или
 завершённости обмена.</t>
  </si>
  <si>
    <t>Отметьте верные утверждения об OpenMP:
 Число параллельных нитей OpenMP-приложения не может задаваться пользователем.
 Основная функциональность OpenMP реализуется с помощью спецкомментариев (прагм).
 Все переменные программы делятся на два класса: общие и внешние.
 Технология OpenMP ориентирована в первую очередь на написание программ для кластеров.
 Весь параллелизм приложения реализуется с помощью критических секций.</t>
  </si>
  <si>
    <t>Конечный параллелизм задаётся независимыми участками кода программы.
 Гнездо циклов, не обладающее координатным параллелизмом, может обладать скошенным параллелизмом.
 Массовый параллелизм определяется значениями внешних переменных.</t>
  </si>
  <si>
    <t>В конвейерном устройстве есть 4 ступени, срабатывающих за один такт каждая. За сколько тактов это устройство обработает 5 пар аргументов?</t>
  </si>
  <si>
    <t>Основная функциональность OpenMP реализуется с помощью спецкомментариев
 (прагм).</t>
  </si>
  <si>
    <t>Производительность компьютера, достигнутая при выполнении некоторой программы, выражена в PFlop/s. Это значение говорит о:</t>
  </si>
  <si>
    <t>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t>
  </si>
  <si>
    <t>Пиковая производительность компьютера может измеряться в TFlop/s.
 Реальная производительность 32-х процессорного SMP-сервера
 может быть меньше пиковой производительности одного входящего в
 его состав процессора.</t>
  </si>
  <si>
    <t>0.2</t>
  </si>
  <si>
    <t>Отметьте правильные утверждения об архитектуре компьютеров:
 SMP-компьютер всегда может объединять большее количество процессоров, чем компьютер, построенный по архитектуре NUMA.
 В SMP-компьютерах все процессоры всегда различны.
 Архитектуры NUMA и ccNUMA не позволяют сохранить единое адресное пространство для параллельной программы.
 Согласование содержимого кэш-памяти компьютеров, построенных по архитектуре ccNUMA, позволяет увеличить их пиковую производительность.
 Кэш-память явилась причиной возникновения архитектуры ccNUMA.</t>
  </si>
  <si>
    <t>Кэш-память явилась причиной возникновения архитектуры ccNUMA</t>
  </si>
  <si>
    <t>Какие утверждения относительно теста Linpack, используемого при составлении списка Top500 самых мощных компьютеров мира, верны:
 При тестировании можно использовать матрицы любого размера.
 Тест рассматривает решение системы дифференциальных уравнений.
 Размер матриц, используемых в тесте Linpack для современных компьютеров, не может быть больше 10^6*10^6.
 Чем меньше матрица, тем быстрее выполнится тест, и тем выше окажется компьютер в списке Top500.
 В исходные тексты Linpack можно вносить изменения.</t>
  </si>
  <si>
    <t>При тестировании можно использовать матрицы любого размера.
 В исходные тексты Linpack можно вносить изменения.(BSD lisence)</t>
  </si>
  <si>
    <t>3.Увеличить число процессоров.
 4.Увеличить число функциональных устройств процессора.
 5.Уменьшить время такта процессоров.</t>
  </si>
  <si>
    <t>Отметьте верные утверждения о компьютере CRAY C90:
 - чем длиннее вектора, над которыми выполняется векторная операция, тем лучше, так как меньше сказывается время разгона конвейера
 - при возникновении конфликтов при доступе в память программа аварийно останавливается
 - секционирование векторных операций вызвано ограниченной длиной векторных регистров
 - если во фрагменте используется массив, то фрагмент нельзя векторизовать
 - существует программа, на которой компьютер CRAY C90 может показать, что заявленную пиковую производительность можно превысить на практике
 - работа с многомерными массивами может служить источником конфликтов при доступе в память
 - для выполнения векторных операций необходимо использовать векторные регистры
 - время начального разгона конвейера зависит от длины вектора</t>
  </si>
  <si>
    <t>для выполнения векторных операций необходимо использовать векторные
 регистры
 4 секционирование векторных операций вызвано ограниченной длиной векторных
 регистров
 работа с многомерными массивами может служить источником конфликтов при
 доступе в память</t>
  </si>
  <si>
    <t>За счёт чего получается ускорение при зацеплении функциональных устройств процессора?
 Верного ответа нет.
 За счёт меньшего количества выполняемых операций.
 Ускорение не достигается.
 За счёт закона Амдала.
 За счёт одновременной работы процессоров.</t>
  </si>
  <si>
    <t>верного ответа нет</t>
  </si>
  <si>
    <t>Выберите варианты директив, которые можно использовать дя распределения итераций цикла между потоками:
 #pragma omp parallel for
 #pragma omp for, если данная директива находится внутри параллельного фрагмента.
 #pragma for
 #pragma omp parallel
 #pragma parallel for</t>
  </si>
  <si>
    <t>#pragma omp parallel for
 #pragma omp for, если данная директива находится внутри Верно
 параллельного фрагмента.</t>
  </si>
  <si>
    <t>Отметьте верные утверждения о кластерных вычислительных системах:
 Все процессоры кластера должны работать на одной частоте.
 На каждом узле кластера исполняется свой экземпляр операционной системы.
 Кластерные системы обычно строятся на базе серийных процессоров.
 10 Gigabit Ethernet значительно превосходит по скорости передачи данных все другие коммуникационные сети, используемые для построения кластеров.
 Максимально возможное число процессоров любой кластерной системы не превышает 4096.
 Один кластер может строиться с использованием нескольких коммуникационных технологий.
 CRAY 1 - первый компьютер, построенный по кластерной технологии.</t>
  </si>
  <si>
    <t>Один кластер может строиться с использованием нескольких коммуникационных
 технологий.
 На каждом узле кластера исполняется свой экземпляр операционной системы.
 Кластерные системы обычно строятся на базе серийных процессоров.</t>
  </si>
  <si>
    <t>В каких единицах измеряется f в формуле закона Амдала S&lt;1/(f+(1-f)/p)?
 Верного ответа нет.
 Во флопсах.
 В секундах.
 Это безразмерная величина.</t>
  </si>
  <si>
    <t>Ускорение S = T1/Tp = 15/5 =3. эффективность = ускорение/число процессов = 3/6=0,5</t>
  </si>
  <si>
    <t>безразмерная</t>
  </si>
  <si>
    <t>Чему равна эффективность распараллеливания (отношение ускорения к числу процессов), если на 1 процессе программа выполнялась 20 сек., а на 8 процессах – 4 сек.?</t>
  </si>
  <si>
    <t>(отношение ускорения к числу процессов), если на 1</t>
  </si>
  <si>
    <t>процессе программа выполнялась 15 сек., а на 6</t>
  </si>
  <si>
    <t>0.625</t>
  </si>
  <si>
    <t>процессах – 5 сек.</t>
  </si>
  <si>
    <t>0.825</t>
  </si>
  <si>
    <t>Что называется латентностью коммуникационной сети?</t>
  </si>
  <si>
    <t>Интервал времени от от начала инициализации посылки сообщения до момента начала физической отправки по коммуникационной сети.</t>
  </si>
  <si>
    <t>Отметьте верные утверждения:
 Графические процессоры могут эффективно использоваться только для ускорения задач теории графов.
 Графические процессоры изначально предназначены для ускорения машинной графики.
 Для программирования графических процессоров подходят только технологии MPI и OpenMP.
 Графические процессоры работают под управлением центрального процессора.</t>
  </si>
  <si>
    <t>Графические процессоры работают под управлением центрального процессора.
 Графические процессоры изначально предназначены для ускорения машинной графики.</t>
  </si>
  <si>
    <t>0.025</t>
  </si>
  <si>
    <t>Отметьте верные утверждения:
 Кэш-память обычно медленнее оперативной памяти.
 Чем больше промахов доступа к кэш-памяти, тем быстрее выполняется программа.
 Кэш-память может делиться на несколько уровней с разным временем доступа.
 Объём виртуальной памяти не может превышать объёма оперативной памяти.
 Регистровая память обычно быстрее кэш-памяти.</t>
  </si>
  <si>
    <t>Кэш-память может делиться на несколько уровней с разным временем доступа.
 Регистровая память обычно быстрее кэш-памяти.</t>
  </si>
  <si>
    <t>0.5</t>
  </si>
  <si>
    <t>Какой смысл вкладывается в понятие эквивалентности, когда мы говорим об эквивалентных преобразованиях программ</t>
  </si>
  <si>
    <t>Полное совпадение конечного результата работы программ.</t>
  </si>
  <si>
    <t>Отметьте верные утверждения:
 Параллельная программа, не обладающая слабой масштабируемостью, может обладать сильной масштабируемостью.
 Суперлинейное ускорение может достигаться за счёт увеличения локальности использования данных.
 Масштабируемость программы характеризует прирост производительности в зависимости от используемых ресурсов.
 Эффективность распараллеливания измеряется в объёме данных, обрабатываемых каждым процессором в единицу времени.</t>
  </si>
  <si>
    <t>Масштабируемость программы характеризует прирост производительности в
 зависимости от используемых ресурсов.
сильная масштабируемость — показывает, как меняется время решения задачи с увеличением количества процессоров (или вычислительных узлов) при неизменном общем объёме задачи;
слабая масштабируемость — показывает, как меняется время решения задачи с увеличением количества процессоров (узлов) при неизменном объёме задачи для одного процессора (или узла)</t>
  </si>
  <si>
    <t>В компьютере есть 4 параллельно работающих устройства, каждое из которых в каждый момент времени может обрабатывать не более одного набора аргументов и может выполнить операцию за 5 тактов. За какое минимальное количество тактов этот компьютер обработает 5 независимых операций?</t>
  </si>
  <si>
    <t>Отметьте правильные утверждения:
 Параллелизм в классических VLIW-компьютерах не используется.
 Разрядно-параллельная обработка не даёт выигрыша в скорости выполнения операций.
 Расслоение памяти реализуется для совмещения по времени различных обращений к памяти.
 Поиск команд, которые можно выполнять параллельно, в суперскалярных процессорах производится аппаратно.</t>
  </si>
  <si>
    <t>Расслоение памяти реализуется для совмещения по времени различных
 обращений к памяти.
 Поиск команд, которые можно выполнять параллельно, в суперскалярных
 процессорах производится аппаратно</t>
  </si>
  <si>
    <t>За какое минимальное время можно сложить 384 числа</t>
  </si>
  <si>
    <t>1 сек.</t>
  </si>
  <si>
    <t>Минимальная степень двойки, значение которой не меньше количества чисел: 2^9 = 512 &gt; 384 &gt; 256 = 2^8
Смотрите на Машины комментарии сбоку!!</t>
  </si>
  <si>
    <t>И прежде всего надо проверить, что хватит процессоров на первое попарное сложение (то есть 384/2 &lt;= 200)</t>
  </si>
  <si>
    <t>на 200 процессорах по схеме сдваивания, если два</t>
  </si>
  <si>
    <t>Верного ответа нет.</t>
  </si>
  <si>
    <t>А что, если не хватит?((</t>
  </si>
  <si>
    <t>числа складываются за 1сек., а временем на передачу</t>
  </si>
  <si>
    <t>10 сек.</t>
  </si>
  <si>
    <t>Сначала нагружать по максимуму (то есть по паре на каждый процессор), и уменьшается общее число необходимых чисел для сложения: за первую секунду, например, из 2*200 чисел получим 200 новых + остаток, что не складывали. Если 200 новых + нетронутый остаток &lt; 2*200, то ищем минимальную степень двойки, что &lt;= этому числу. Иначе повторяем с начала.</t>
  </si>
  <si>
    <t>данных между процессорами можно пренебречь</t>
  </si>
  <si>
    <t>9 сек.</t>
  </si>
  <si>
    <t>8 сек.</t>
  </si>
  <si>
    <t>200 сек.</t>
  </si>
  <si>
    <t>192 сек.</t>
  </si>
  <si>
    <t>384 сек</t>
  </si>
  <si>
    <t># вопроса</t>
  </si>
  <si>
    <t xml:space="preserve">
Отметьте верные утверждения о кластерных вычислительных системах:
* На каждом узле кластера исполняется свой экземпляр операционной системы.
* Максимально возможное число процессоров любой кластерной системы не превышает 640.
* Кластерные системы обычно строятся на базе векторно-ковейерных процессоров.
* Все процессоры вычислительного кластера должны иметь одинаковый объем оперативной памяти.
* «Ломоносов» - первый компьютер, построенный по кластерной технологии.
* 10 Gigabit Ethernet значительно превосходит по скорости передачи данных все другие коммуникационные сети, используемые для построения кластеров.
* Один вычислительный кластер может строиться с использованием нескольких коммуникационных технологий.</t>
  </si>
  <si>
    <t>*На каждом узле кластера исполняется свой экземпляр операционной системы.
*Один вычислительный кластер может строиться с использованием нескольких коммуникационных технологий.</t>
  </si>
  <si>
    <t>Какие модели могут использоваться при написании параллельных программ:
Put/Get.
Send/Receive.
Мастер-рабочие.
SPMD.
NUMA.
VLIW.</t>
  </si>
  <si>
    <t>SPMD
мастер-рабочие</t>
  </si>
  <si>
    <t>SPMD - точно, Put/Get и Send/Receive тоже дожны быть. и Мастер-рабочие.</t>
  </si>
  <si>
    <t>Отметьте верные утверждения о графических процессорах:
Графические процессоры работают под управлением центрального процессора.
Технологии CUDA и OpenCL могут использоваться для программирования графических процессоров.
Графические процессоры изначально предназначены для ускорения работы с памятью.
Графические процессоры могут эффективно использоваться только для построения графиков.</t>
  </si>
  <si>
    <t>*Графические процессоры работают под управлением центрального процессора.
*Технологии CUDA и OpenCL могут использоваться для программирования графических процессоров.</t>
  </si>
  <si>
    <t>В компьютере есть 3 параллельно работающих устройства, каждое из которых в каждый момент времени может обрабатывать не более одного набора аргументов и может выполнить операцию за 4 такта. За какое минимальное количество тактов этот компьютер обработает 7 независимых операций?
*12
*Верного ответа нет.
*8
*11
*14
*4
*7
*1</t>
  </si>
  <si>
    <t>12 тактов</t>
  </si>
  <si>
    <t>ВЕРНО! СА</t>
  </si>
  <si>
    <t>Что означает квалификатор функции __device__ в языке программирования CUDA C?
- Функция может исполняться только на ГПУ. 
- Функция является ядром, т.е. исполняется на ГПУ, а запускается с хоста (в некоторых версиях — также и с ГПУ) особым образом.
- Функция может исполняться на хосте и на ГПУ.
- Верного ответа нет.
- Функция может исполняться только на хосте.</t>
  </si>
  <si>
    <t xml:space="preserve">Функция может исполняться только на ГПУ. </t>
  </si>
  <si>
    <t>Отметьте, какие из следующих утверждений являются верными:
Для графических процессоров понятие пиковой производительности не определено.
Для большинства современных компьютеров пиковая производительность меньше производительности на тесте Linpack.
Пиковая производительность конвейерного устройства равна среднему значению из пиковых производительностей его ступеней.
Эффект суперскалярности достигается за счет лучшего использования кэш-памяти.
Пиковая производительность компьютера может измеряться в Тбайт/c. НЕТ
Пиковая производительность кластера равна сумме пиковых производительностей всех узлов, входящих в его состав.НЕТ
Реальная производительность компьютера не может быть меньше 1% его производительности на тесте Linpack. НЕТ
Реальная производительность 16-процессорного SMP-сервера может быть меньше пиковой производительности одного входящего в его состав процессора. ДА</t>
  </si>
  <si>
    <t>Реальная производительность 16-процессорного SMP-сервера может быть меньше пиковой производительности одного входящего в его состав процессора.</t>
  </si>
  <si>
    <t>Отметьте верные утверждения о технологии MPI:
*На MPI можно реализовать схему взаимодействия каждого процесса с каждым.
*Использовать большинство функций MPI можно только после вызова MPI_Finalize.
*MPI – это сокращение от Message Passing Interface. ДА
*Функция MPI_Comm_size определяет число параллельных процессов коммуникатора.
*Параллельный процесс в MPI в каждой группе имеет уникальный номер (ранг).
*MPI – это сокращение от Master Parallel Instructions. НЕТ</t>
  </si>
  <si>
    <t xml:space="preserve">*MPI – это сокращение от Message Passing Interface.
*Параллельный процесс в MPI в каждой группе имеет уникальный номер (ранг).
*Функция MPI_Comm_size определяет число параллельных процессов коммуникатора.
</t>
  </si>
  <si>
    <t xml:space="preserve"> ТОЧНО Функция MPI_Comm_size определяет число параллельных процессов коммуникатора. СА</t>
  </si>
  <si>
    <t>В конвейерном устройстве есть 5 ступеней, срабатывающих за 3, 1, 2, 1 и 3 тактов соответственно. При обработке массива данных (в режиме максимальной загрузки конвейера) это устройство будет выдавать результат:
Каждый 2-й такт.
Каждый 3-й такт. *
Каждый 5-й такт.
Каждый 4-й такт.
Каждый такт.
Каждый (3+1+2+1+3=10)-й такт.
Верного ответа нет.</t>
  </si>
  <si>
    <t>Каждый 3-й такт.</t>
  </si>
  <si>
    <t xml:space="preserve"> Амдала</t>
  </si>
  <si>
    <t>Зацепление функциональных устройств процессора означает:
Выход одного функционального устройства подается на выход другого функционального устройства.
Вход одного функционального устройства подается на вход другого функционального устройства.
Верного ответа нет.
Выход одного функционального устройства подается на вход другого функционального устройства.
Вход одного функционального устройства подается на выход другого функционального устройства.</t>
  </si>
  <si>
    <t>Выход одного функционального устройства подается на вход другого функционального устройства.</t>
  </si>
  <si>
    <t>Буферизованная посылка сообщения с блокировкой MPI_Bsend означает, что возврат из функции произойдёт тогда, когда:
Сообщение будет скопировано из буфера посылки в специально выделенный буфер.
Сообщение покинет процессор.
Адресат инициировал приём данного сообщения.
Никогда.
Верного ответа нет.
Сообщение покинет процесс.
Сообщение принято адресатом.</t>
  </si>
  <si>
    <t xml:space="preserve">Сообщение будет скопировано из буфера посылки в специально выделенный буфер.
</t>
  </si>
  <si>
    <t>MPi_Bsend — передача сообщения с буферизацией. Если прием посылаемого сообщения еще не был инициализирован процессом-получателем, то сооб­щение будет записано в буфер и произойдет немедленный возврат из функ­ции. Выполнение данной функции никак не зависит от соответствующего вызова функции приема сообщения. Тем не менее, функция может вернуть код ошибки, если места под буфер недостаточно.</t>
  </si>
  <si>
    <t>Выберите варианты директив, которые можно использовать для распределения итераций цикла между потоками:
#pragma omp for schedule (auto, 1)
#pragma omp for schedule (static, 2)
#pragma omp for schedule (random)
#pragma omp for schedule (dynamic, guided)
#pragma omp for schedule (static)</t>
  </si>
  <si>
    <t>#pragma omp for schedule (static, 2)
#pragma omp for schedule (static)</t>
  </si>
  <si>
    <t>Производительность компьютера, достигнутая при выполнении некоторой программы, выражена в PFlop/s. Это значение говорит о:
1.Средней скорости выполнения данным компьютером арифметических операций над вещественными числами, представленными в форме с плавающей запятой.
2.Общем числе программ, выполненных за время работы компьютера.
3.Среднем количестве операций над целыми числами, выполненных за секунду в процессе обработки данной программы.
4.Объеме оперативной памяти данного компьютера.
5.Средней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t>
  </si>
  <si>
    <t>Нашел в 12 году.Внимательно! Два похожих варианта ответа!</t>
  </si>
  <si>
    <t>Какой смысл вкладывается в понятие эквивалентности, когда мы говорим об эквивалентных преобразованиях программ?
Результаты выполнения могут отличаться из-за ошибок округления.
Равенство объёмов занимаемой памяти.
Идентичность текстов программ.
Верного ответа нет.
Равенство времени выполнения программ.</t>
  </si>
  <si>
    <t>ВЕРНО СА</t>
  </si>
  <si>
    <t>Сколько устройств, реализующих операцию логического "И", нужно задействовать для организации в массивно-параллельных компьютерах Cray барьерной синхронизации 64 процессоров?
7
ни одного
верного ответа нет
15
1
63
64</t>
  </si>
  <si>
    <t>Найкин взял ответ из потокового гугла докса</t>
  </si>
  <si>
    <t>Отметьте верные утверждения о конечном, массовом и координатном параллелизме:
Координатным параллелизмом обладают только двумерные циклы.
Гнездо циклов, не обладающее координатным параллелизмом, не может обладать и скошенным параллелизмом.
Конечный параллелизм задаётся итерациями циклов.
Координатный и скошенный параллелизм являются вариантами массового параллелизма.
Только массовый параллелизм может быть использован при распараллеливании программ.</t>
  </si>
  <si>
    <t>*координатным параллелизмом обладают только двумерные циклы + *только массовый параллелизм может быть использован при распараллеливании программ+ *координатный и скошенный параллелизм являются варинатами массового параллелизма</t>
  </si>
  <si>
    <t>Проскурин: не уверен с 1 и 5</t>
  </si>
  <si>
    <t>Чему равна эффективность распараллеливания (отношение ускорения к числу процессов), если на 1 процессе программа выполнялась 15 сек., а на 6 процессах – 5 сек.?
0.825
0
0.625
2
Верного ответа нет.
0.2
0.025
0.5</t>
  </si>
  <si>
    <t>похоже на предыдущий год, точно не знаю</t>
  </si>
  <si>
    <t>Отметьте верные утверждения о векторно-конвейерных компьютерах:
* Производительность векторно-конвейерных суперкомпьютеров на некоторых программах может превышать их пиковую производительность. - ВРЯД ЛИ
* Работа с многомерными массивами может служить источником конфликтов при доступе в память.
* Чем длиннее вектора, над которыми выполняется векторная операция, тем хуже, так как меньше сказывается время разгона конвейера - ТОЧНО НЕТ. ТО ЕСТЬ ВЕРНО ВСЕ, КРОМЕ ТОГО ЧТО ЭТО ПЛОХО
* Под векторизацией программы понимается замена всех структур данных программы векторами.
* Для выполнения векторных операций необходимо использовать векторные регистры.
* Если во фрагменте программы используется скаляр, то фрагмент нельзя векторизовать.
* Время начального разгона конвейера не зависит от длины вектора. 
* Конфликты при доступе в память приводят к возникновению задержек при выполнении программы.</t>
  </si>
  <si>
    <t>СА КОНФЛИКТЫ РАБОТА</t>
  </si>
  <si>
    <t>Отметьте верные утверждения:
Метакомпьютер применим только для задач с интенсивными пересылками данных.
Системы, входящие в метакомпьютер, могут работать под управлением разных операционных систем.
Общее число систем, входящих в метакомпьютер, задается один раз при инициализации и не изменяется.
Метакомпьютер не может объединять системы, находящиеся в разных странах.</t>
  </si>
  <si>
    <t>Системы, входящие в метакомпьютер, могут работать под управлением разных операционных систем. СА Проскурин:3, 4 точно нет</t>
  </si>
  <si>
    <t>Отметьте верные утверждения:
Кэш-память обычно медленнее дисковой памяти.
Объём виртуальной памяти может превышать объём оперативной памяти.
Оперативная память обычно быстрее кэш-памяти.
Чем больше используется кэш-память, тем быстрее выполняется программа.</t>
  </si>
  <si>
    <t>Объём виртуальной памяти может превышать объём оперативной памяти.
Чем больше используется кэш-память, тем быстрее выполняется программа.</t>
  </si>
  <si>
    <t>ммп</t>
  </si>
  <si>
    <t>Может ли достигаться равенство формуле закона Амдала S≤1/(f+(1-f)/p)?
Да.
Нет.</t>
  </si>
  <si>
    <t>Нет!</t>
  </si>
  <si>
    <t>Конфликты при доступе в память приводят к возникновению задержек при выполнении программы. (воеводин)</t>
  </si>
  <si>
    <t>В конвейерном устройстве есть 5 ступеней, срабатывающих за один такт каждая. За сколько тактов это устройство обработает 3 пары аргументов?
7
5
15
8
1
3
Верного ответа нет.</t>
  </si>
  <si>
    <t>Отметьте верные утверждения:
*Суперлинейное ускорение может достигаться за счёт уменьшения числа процессоров.
*Параллельная программа, не обладающая сильной масштабируемостью, может обладать слабой масштабируемостью.
*Функция изоэффективности характеризует объём данных, передаваемых по коммуникационной сети в единицу времени.
*Масштабируемость программы характеризует прирост ресурсов в зависимости от производительности.</t>
  </si>
  <si>
    <t>*Параллельная программа, не обладающая сильной масштабируемостью, может обладать слабой масштабируемостью.</t>
  </si>
  <si>
    <t xml:space="preserve">
ОТВЕТ СА ТОЧНО НЕВЕРЕН, ПОТОМУ ЧТО ЭТО НАОБОРОТ
Масштабируемость программы характеризует прирост ресурсов в зависимости от производительности. Да точно!
СА</t>
  </si>
  <si>
    <t>Во сколько раз, согласно закону Амдала, нужно ускорить 90% программы, чтобы ускорить всю программу в 8 раз?
8
10
80
36
5
1000
Верного ответа нет.
Ускорить невозможно.</t>
  </si>
  <si>
    <t>СА 36!!!</t>
  </si>
  <si>
    <t>у нас написано было, что ускорить невозможно</t>
  </si>
  <si>
    <t>В каких единицах измеряется латентность коммуникационной сети?
В байтах.
В секундах.
Во флопсах.
В байтах в секунду.
Это безразмерная величина.
Верного ответа нет.</t>
  </si>
  <si>
    <t>в секундах</t>
  </si>
  <si>
    <t>Отметьте верные утверждения о технологии OpenMP:
*Все переменные программы делятся на три класса: локальные, общие и внешние.
*Число параллельных нитей OpenMP-приложения может задаваться до старта программы. ДА
*Весь параллелизм приложения реализуется с помощью замков.
*Основная функциональность OpenMP реализуется с помощью спецкомментариев (прагм).ДА
*Технология OpenMP ориентирована в первую очередь на написание программ для графических процессоров.</t>
  </si>
  <si>
    <t xml:space="preserve">*Основная функциональность OpenMP реализуется с помощью спецкомментариев (прагм).
*Число параллельных нитей OpenMP-приложения может задаваться до старта программы.
</t>
  </si>
  <si>
    <t>СА Основная функциональность OpenMP реализуется с помощью спецкомментариев (прагм).ТОЧНО</t>
  </si>
  <si>
    <t>Пиковая производительность компьютера уменьшится, если:
*Уменьшить степень суперскалярности процессоров.
*Уменьшить число функциональных устройств процессора.
Уменьшить пропускную способность коммуникационной сети.
Уменьшить время такта процессоров.
*Уменьшить число процессорных ядер.
Уменьшить размер оперативной памяти.
Добавить еще один уровень кэш-памяти.</t>
  </si>
  <si>
    <t>Уменьшить число процессорных ядер. 
Уменьшить число функциональных устройств процессора
Уменьшить степень суперскалярности процессоров.</t>
  </si>
  <si>
    <t>о технологии</t>
  </si>
  <si>
    <t>В какой момент уничтожаются параллельные нити в OpenMP?
* При запуске программы.
* Верного ответа нет.
* Никогда не уничтожаются.
* После завершения параллельной секции.
* При входе в критическую секцию.</t>
  </si>
  <si>
    <t>Умножение двух квадратных плотных вещественных матриц компьютер выполнил по стандартной схеме из учебников (без приёмов быстрого умножения) за 5 сек. с производительностью 50 GFlop/s. Какого размера были матрицы?
5000*5000
500*500
2500*2500
Верного ответа нет.
4000*4000
1000*1000</t>
  </si>
  <si>
    <t>ответы прошлый год</t>
  </si>
  <si>
    <t>Возврат из функции MPI_Wait означает:
Завершение выполнения неблокирующей операции.
Начало выполнения неблокирующей операции.
Возможность повторного использования буфера посылки.
Инициализацию неблокирующей операции, но ничего не говорит о начале или завершённости обмена.
Верного ответа нет.</t>
  </si>
  <si>
    <t>Завершение выполнения неблокирующей операции</t>
  </si>
  <si>
    <t>Отметьте правильные утверждения:
*Расслоение памяти реализуется для совмещения по времени различных обращений к памяти.
*Разрядно-параллельная обработка даёт экономию оперативной памяти.
*Поиск команд, которые можно выполнять параллельно, в суперскалярных процессорах производится компилятором.
*Параллелизм в классических VLIW-компьютерах реализуется на уровне компилятора.</t>
  </si>
  <si>
    <t xml:space="preserve">1)Параллелизм в классических VLIW-компьютерах реализуется на уровне компилятора.                     )                Расслоение памяти реализуется для совмещения по времени различных обращений к памяти. </t>
  </si>
  <si>
    <t>Есть похожий вопрос в 2012 году.Те что отмечены - точно правильные, но я не уверен что оставшиеся 2 не входят</t>
  </si>
  <si>
    <t xml:space="preserve">Какие утверждения относительно теста Linpack, используемого при составлении списка Top500 самых мощных компьютеров мира, верны:
*Тест рассматривает решение системы интегральных уравнений.
*Linpack для своей работы может использовать низкоуровневые библиотеки.
*В исходные тексты Linpack можно вносить не более 2 изменений.
*Размер матриц, используемых в тесте Linpack для современных компьютеров, может быть больше 10^6*10^6.
*При тестировании можно использовать только матрицы размера 100x100 или 1000x1000.
*Для достижения высокой производительности нужно использовать большие размеры матриц.
</t>
  </si>
  <si>
    <t xml:space="preserve">Для достижения высокой производительности нужно использовать большие размеры матриц.
Размер матриц, используемых в тесте Linpack для современных компьютеров, может быть больше 10^6*10^6.
Linpack для своей работы может использовать низкоуровневые библиотеки.
</t>
  </si>
  <si>
    <t>Те, что написала, точно верные.
По поводу вот этих не уверена:
*Linpack для своей работы может использовать низкоуровневые библиотеки.
*Для достижения высокой производительности нужно использовать большие размеры матриц.</t>
  </si>
  <si>
    <t>За какое минимальное время можно сложить 384 числа на 200 процессорах по схеме сдваивания, если два числа складываются за 1сек., а временем на передачу данных между процессорами можно пренебречь:
192 сек.
8 сек.
1 сек.
384 сек.
Верного ответа нет.
10 сек.
9 сек.
200 сек.</t>
  </si>
  <si>
    <t>9 сек</t>
  </si>
  <si>
    <t>Отметьте, какие утверждения об информационной истории (ИИ) программы верны:
ИИ любой программы можно построить с помощью статического анализа.
ИИ - это линейный ориентированный граф, каждая вершина которого имеет не более одной входной дуги и не более одной выходной дуги.
Число вершин в ИИ не зависит от входных данных программы.
ИИ фрагмента программы может совпадать с его операционной историей.</t>
  </si>
  <si>
    <t>Число вершин в ИИ не зависит от входных данных программы. ИИ фрагмента программы может совпадать с его операционной историей.</t>
  </si>
  <si>
    <t>Информационная история. Снова каким-то образом определим начальные данные программы и будем наблюдать за ее выполнением на последовательном вычислителе. Каждое срабатывание каждого оператора-преобразователя будем фиксировать отдельной вершиной. Соединим вершины дугами передач информации, получим ориентированный граф. Для информационного графа.
Пусть при фиксированных входных данных программа описывает некоторый алгоритм. Построим ориентированный граф. В качестве вершин возьмем любое множество, например, множество точек арифметического пространства, на которое взаимнооднозначно отображается множество всех операций алгоритма. Возьмем любую пару вершин и, v. Допустим, что согласно описанному выше частичному порядку операция, соответствующая вершине и, должна поставлять аргумент операции,
￼￼￼
соответствующей вершине v. Тогда проведем дугу из вершины и в вершину у. Если соответствующие операции могут выполняться независимо друг от друга, дугу проводить не будем. В случае, когда аргументом операции является начальное данное или результат операции нигде не используется, возможны различные договоренности. Например, можно считать, что соответствующие дуги отсутствуют. Мы будем поступать в зависимости от обстоятельств. Построенный таким образом граф будем называть графом алгоритма. Независимо от способа построения ориентированного графа, те его вершины, которые не имеют ни одной входящей или выходящей дуги, будем называть соответственно входными или выходными вершинами графа.</t>
  </si>
  <si>
    <t>Отметьте верные утверждения о технологии MPI:
Функция, соответствующая коллективной операции, должна быть вызвана только двумя процессами.
Использование функций MPI_Isend и MPI_Irecv не может привести к тупиковой ситуации (deadlock).
MPI_Bsend – это пример коллективной операции.
В коллективных операциях участвуют все процессы приложения, кроме процесса с номером 0.
Возврат процесса из функции, реализующей коллективную операцию, всегда означает, что операция уже завершена.</t>
  </si>
  <si>
    <t>Использование функций MPI_Isend и MPI_Irecv не может привести к тупиковой ситуации (deadlock).</t>
  </si>
  <si>
    <t>Отметьте правильные утверждения об архитектуре компьютеров:
Кэш-память в компьютерах, построенных по архитектуре ccNUMA, не используется.
Архитектуры NUMA и ccNUMA позволяют всем процессорам использовать единый набор функциональных устройств.
SMP-компьютер всегда может объединять большее количество процессоров, чем вычислительный кластер.
Согласование содержимого кэш-памяти является основной отличительной чертой компьютеров, построенных по архитектуре ccNUMA.
В SMP-компьютерах реализуется единое адресное пространство для всех процессоров.</t>
  </si>
  <si>
    <t>В SMP-компьютерах реализуется единое адресное пространство для всех процессоров.
Согласование содержимого кэш-памяти является основной отличительной чертой компьютеров, построенных по архитектуре ccNUMA.</t>
  </si>
  <si>
    <t xml:space="preserve">Ответы:
Ответы:
1) вроде да
2) да (кеш-когерент же)
3) нет
4) да (SMP-компьютеры обладают архитектурой UMA (Uniform Memory Access), обеспечивая одинаковый доступ любого процессора к любому модулю памяти. answers 
5) нет (ccNuma это же кеш-когерент Numa)
СА
</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</si>
</sst>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font>
    <font>
      <name val="Arial"/>
    </font>
    <font>
      <sz val="36.0"/>
      <name val="Arial"/>
    </font>
    <font>
      <b/>
      <sz val="12.0"/>
      <name val="Arial"/>
    </font>
    <font>
      <b/>
      <name val="Arial"/>
    </font>
    <font>
      <sz val="11.0"/>
      <name val="Arial"/>
    </font>
    <font>
      <sz val="9.0"/>
      <color rgb="FF000000"/>
      <name val="Arial"/>
    </font>
    <font>
      <b/>
      <color rgb="FF645A54"/>
      <name val="Arial"/>
    </font>
    <font>
      <color rgb="FF000000"/>
      <name val="Arial"/>
    </font>
    <font>
      <u/>
      <color rgb="FF1155CC"/>
      <name val="Arial"/>
    </font>
    <font>
      <u/>
      <color rgb="FF1155CC"/>
      <name val="Arial"/>
    </font>
    <font>
      <sz val="14.0"/>
      <name val="Arial"/>
    </font>
    <font>
      <color rgb="FF2A5885"/>
      <name val="-apple-system"/>
    </font>
    <font>
      <u/>
      <color rgb="FF1155CC"/>
      <name val="Arial"/>
    </font>
    <font>
      <sz val="12.0"/>
      <color rgb="FF645A54"/>
      <name val="Arial"/>
    </font>
    <font>
      <b/>
      <sz val="14.0"/>
      <name val="Arial"/>
    </font>
    <font>
      <sz val="18.0"/>
      <name val="Arial"/>
    </font>
    <font>
      <sz val="11.0"/>
      <color rgb="FF333333"/>
      <name val="Arial"/>
    </font>
    <font/>
    <font>
      <color rgb="FFFF0000"/>
      <name val="Arial"/>
    </font>
    <font>
      <u/>
      <color rgb="FF1155CC"/>
      <name val="Arial"/>
    </font>
  </fonts>
  <fills count="16">
    <fill>
      <patternFill patternType="none"/>
    </fill>
    <fill>
      <patternFill patternType="lightGray"/>
    </fill>
    <fill>
      <patternFill patternType="solid">
        <fgColor rgb="FFFFFF00"/>
        <bgColor rgb="FFFFFF00"/>
      </patternFill>
    </fill>
    <fill>
      <patternFill patternType="solid">
        <fgColor rgb="FFB7B7B7"/>
        <bgColor rgb="FFB7B7B7"/>
      </patternFill>
    </fill>
    <fill>
      <patternFill patternType="solid">
        <fgColor rgb="FFFFFFFF"/>
        <bgColor rgb="FFFFFFFF"/>
      </patternFill>
    </fill>
    <fill>
      <patternFill patternType="solid">
        <fgColor rgb="FFCCCCCC"/>
        <bgColor rgb="FFCCCCCC"/>
      </patternFill>
    </fill>
    <fill>
      <patternFill patternType="solid">
        <fgColor rgb="FF00FF00"/>
        <bgColor rgb="FF00FF00"/>
      </patternFill>
    </fill>
    <fill>
      <patternFill patternType="solid">
        <fgColor rgb="FFFF0000"/>
        <bgColor rgb="FFFF0000"/>
      </patternFill>
    </fill>
    <fill>
      <patternFill patternType="solid">
        <fgColor rgb="FFF3F3F3"/>
        <bgColor rgb="FFF3F3F3"/>
      </patternFill>
    </fill>
    <fill>
      <patternFill patternType="solid">
        <fgColor rgb="FFECEED7"/>
        <bgColor rgb="FFECEED7"/>
      </patternFill>
    </fill>
    <fill>
      <patternFill patternType="solid">
        <fgColor rgb="FFFFF2CC"/>
        <bgColor rgb="FFFFF2CC"/>
      </patternFill>
    </fill>
    <fill>
      <patternFill patternType="solid">
        <fgColor rgb="FFEFEFEF"/>
        <bgColor rgb="FFEFEFEF"/>
      </patternFill>
    </fill>
    <fill>
      <patternFill patternType="solid">
        <fgColor rgb="FF6AA84F"/>
        <bgColor rgb="FF6AA84F"/>
      </patternFill>
    </fill>
    <fill>
      <patternFill patternType="solid">
        <fgColor rgb="FFFCE5CD"/>
        <bgColor rgb="FFFCE5CD"/>
      </patternFill>
    </fill>
    <fill>
      <patternFill patternType="solid">
        <fgColor rgb="FF8E7CC3"/>
        <bgColor rgb="FF8E7CC3"/>
      </patternFill>
    </fill>
    <fill>
      <patternFill patternType="solid">
        <fgColor rgb="FFD9D2E9"/>
        <bgColor rgb="FFD9D2E9"/>
      </patternFill>
    </fill>
  </fills>
  <borders count="10">
    <border/>
    <border>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right style="thin">
        <color rgb="FF000000"/>
      </right>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top style="thin">
        <color rgb="FF000000"/>
      </top>
    </border>
    <border>
      <left style="thin">
        <color rgb="FF000000"/>
      </left>
      <right style="thin">
        <color rgb="FF000000"/>
      </right>
    </border>
  </borders>
  <cellStyleXfs count="1">
    <xf borderId="0" fillId="0" fontId="0" numFmtId="0" applyAlignment="1" applyFont="1"/>
  </cellStyleXfs>
  <cellXfs count="99">
    <xf borderId="0" fillId="0" fontId="0" numFmtId="0" xfId="0" applyAlignment="1" applyFont="1">
      <alignment readingOrder="0" shrinkToFit="0" vertical="bottom" wrapText="0"/>
    </xf>
    <xf borderId="0" fillId="2" fontId="1" numFmtId="0" xfId="0" applyAlignment="1" applyFill="1" applyFont="1">
      <alignment vertical="bottom"/>
    </xf>
    <xf borderId="0" fillId="0" fontId="1" numFmtId="0" xfId="0" applyAlignment="1" applyFont="1">
      <alignment vertical="bottom"/>
    </xf>
    <xf borderId="0" fillId="0" fontId="2" numFmtId="0" xfId="0" applyAlignment="1" applyFont="1">
      <alignment horizontal="center"/>
    </xf>
    <xf borderId="1" fillId="0" fontId="1" numFmtId="0" xfId="0" applyAlignment="1" applyBorder="1" applyFont="1">
      <alignment vertical="bottom"/>
    </xf>
    <xf borderId="2" fillId="3" fontId="3" numFmtId="0" xfId="0" applyAlignment="1" applyBorder="1" applyFill="1" applyFont="1">
      <alignment horizontal="center" readingOrder="0"/>
    </xf>
    <xf borderId="0" fillId="4" fontId="1" numFmtId="0" xfId="0" applyAlignment="1" applyFill="1" applyFont="1">
      <alignment vertical="bottom"/>
    </xf>
    <xf borderId="3" fillId="3" fontId="3" numFmtId="0" xfId="0" applyAlignment="1" applyBorder="1" applyFont="1">
      <alignment horizontal="center"/>
    </xf>
    <xf borderId="4" fillId="0" fontId="1" numFmtId="0" xfId="0" applyAlignment="1" applyBorder="1" applyFont="1">
      <alignment vertical="bottom"/>
    </xf>
    <xf borderId="5" fillId="0" fontId="1" numFmtId="0" xfId="0" applyAlignment="1" applyBorder="1" applyFont="1">
      <alignment shrinkToFit="0" vertical="bottom" wrapText="1"/>
    </xf>
    <xf borderId="6" fillId="0" fontId="1" numFmtId="0" xfId="0" applyAlignment="1" applyBorder="1" applyFont="1">
      <alignment horizontal="right" readingOrder="0"/>
    </xf>
    <xf borderId="5" fillId="0" fontId="1" numFmtId="0" xfId="0" applyAlignment="1" applyBorder="1" applyFont="1">
      <alignment horizontal="left" shrinkToFit="0" wrapText="1"/>
    </xf>
    <xf borderId="6" fillId="5" fontId="4" numFmtId="0" xfId="0" applyAlignment="1" applyBorder="1" applyFill="1" applyFont="1">
      <alignment horizontal="center" shrinkToFit="0" wrapText="1"/>
    </xf>
    <xf borderId="5" fillId="6" fontId="1" numFmtId="0" xfId="0" applyAlignment="1" applyBorder="1" applyFill="1" applyFont="1">
      <alignment horizontal="left" shrinkToFit="0" wrapText="1"/>
    </xf>
    <xf borderId="5" fillId="5" fontId="4" numFmtId="0" xfId="0" applyAlignment="1" applyBorder="1" applyFont="1">
      <alignment horizontal="center" shrinkToFit="0" wrapText="1"/>
    </xf>
    <xf borderId="5" fillId="5" fontId="4" numFmtId="0" xfId="0" applyAlignment="1" applyBorder="1" applyFont="1">
      <alignment horizontal="center" readingOrder="0" shrinkToFit="0" wrapText="1"/>
    </xf>
    <xf borderId="0" fillId="0" fontId="5" numFmtId="0" xfId="0" applyAlignment="1" applyFont="1">
      <alignment vertical="bottom"/>
    </xf>
    <xf borderId="4" fillId="3" fontId="1" numFmtId="0" xfId="0" applyAlignment="1" applyBorder="1" applyFont="1">
      <alignment readingOrder="0" vertical="bottom"/>
    </xf>
    <xf borderId="6" fillId="0" fontId="1" numFmtId="0" xfId="0" applyAlignment="1" applyBorder="1" applyFont="1">
      <alignment horizontal="right"/>
    </xf>
    <xf borderId="5" fillId="0" fontId="1" numFmtId="0" xfId="0" applyAlignment="1" applyBorder="1" applyFont="1">
      <alignment horizontal="right" shrinkToFit="0" vertical="bottom" wrapText="1"/>
    </xf>
    <xf borderId="5" fillId="5" fontId="1" numFmtId="0" xfId="0" applyAlignment="1" applyBorder="1" applyFont="1">
      <alignment horizontal="left" shrinkToFit="0" wrapText="1"/>
    </xf>
    <xf borderId="5" fillId="0" fontId="1" numFmtId="0" xfId="0" applyAlignment="1" applyBorder="1" applyFont="1">
      <alignment horizontal="left" readingOrder="0"/>
    </xf>
    <xf borderId="5" fillId="4" fontId="1" numFmtId="0" xfId="0" applyAlignment="1" applyBorder="1" applyFont="1">
      <alignment horizontal="right"/>
    </xf>
    <xf borderId="5" fillId="4" fontId="1" numFmtId="0" xfId="0" applyBorder="1" applyFont="1"/>
    <xf borderId="5" fillId="4" fontId="6" numFmtId="0" xfId="0" applyAlignment="1" applyBorder="1" applyFont="1">
      <alignment readingOrder="0" shrinkToFit="0" vertical="bottom" wrapText="0"/>
    </xf>
    <xf borderId="0" fillId="0" fontId="7" numFmtId="0" xfId="0" applyAlignment="1" applyFont="1">
      <alignment readingOrder="0"/>
    </xf>
    <xf borderId="5" fillId="0" fontId="1" numFmtId="0" xfId="0" applyAlignment="1" applyBorder="1" applyFont="1">
      <alignment vertical="bottom"/>
    </xf>
    <xf borderId="5" fillId="6" fontId="8" numFmtId="0" xfId="0" applyAlignment="1" applyBorder="1" applyFont="1">
      <alignment horizontal="left" shrinkToFit="0" wrapText="1"/>
    </xf>
    <xf borderId="5" fillId="0" fontId="1" numFmtId="0" xfId="0" applyAlignment="1" applyBorder="1" applyFont="1">
      <alignment horizontal="right"/>
    </xf>
    <xf borderId="5" fillId="0" fontId="1" numFmtId="0" xfId="0" applyAlignment="1" applyBorder="1" applyFont="1">
      <alignment horizontal="right" vertical="bottom"/>
    </xf>
    <xf borderId="1" fillId="0" fontId="1" numFmtId="0" xfId="0" applyAlignment="1" applyBorder="1" applyFont="1">
      <alignment shrinkToFit="0" wrapText="1"/>
    </xf>
    <xf borderId="6" fillId="0" fontId="1" numFmtId="0" xfId="0" applyAlignment="1" applyBorder="1" applyFont="1">
      <alignment horizontal="right"/>
    </xf>
    <xf borderId="5" fillId="2" fontId="1" numFmtId="0" xfId="0" applyAlignment="1" applyBorder="1" applyFont="1">
      <alignment horizontal="left" shrinkToFit="0" wrapText="1"/>
    </xf>
    <xf borderId="5" fillId="0" fontId="9" numFmtId="0" xfId="0" applyAlignment="1" applyBorder="1" applyFont="1">
      <alignment vertical="bottom"/>
    </xf>
    <xf borderId="5" fillId="7" fontId="1" numFmtId="0" xfId="0" applyAlignment="1" applyBorder="1" applyFill="1" applyFont="1">
      <alignment horizontal="left" shrinkToFit="0" wrapText="1"/>
    </xf>
    <xf borderId="5" fillId="4" fontId="1" numFmtId="0" xfId="0" applyAlignment="1" applyBorder="1" applyFont="1">
      <alignment readingOrder="0"/>
    </xf>
    <xf borderId="4" fillId="6" fontId="8" numFmtId="0" xfId="0" applyAlignment="1" applyBorder="1" applyFont="1">
      <alignment horizontal="left" shrinkToFit="0" wrapText="1"/>
    </xf>
    <xf borderId="5" fillId="0" fontId="1" numFmtId="0" xfId="0" applyAlignment="1" applyBorder="1" applyFont="1">
      <alignment shrinkToFit="0" wrapText="1"/>
    </xf>
    <xf borderId="0" fillId="0" fontId="10" numFmtId="0" xfId="0" applyAlignment="1" applyFont="1">
      <alignment vertical="bottom"/>
    </xf>
    <xf borderId="5" fillId="6" fontId="1" numFmtId="0" xfId="0" applyAlignment="1" applyBorder="1" applyFont="1">
      <alignment shrinkToFit="0" wrapText="1"/>
    </xf>
    <xf borderId="5" fillId="6" fontId="8" numFmtId="0" xfId="0" applyAlignment="1" applyBorder="1" applyFont="1">
      <alignment horizontal="left" vertical="bottom"/>
    </xf>
    <xf borderId="5" fillId="8" fontId="1" numFmtId="0" xfId="0" applyAlignment="1" applyBorder="1" applyFill="1" applyFont="1">
      <alignment horizontal="left" shrinkToFit="0" wrapText="1"/>
    </xf>
    <xf borderId="5" fillId="2" fontId="1" numFmtId="0" xfId="0" applyAlignment="1" applyBorder="1" applyFont="1">
      <alignment shrinkToFit="0" wrapText="1"/>
    </xf>
    <xf borderId="0" fillId="0" fontId="11" numFmtId="0" xfId="0" applyAlignment="1" applyFont="1">
      <alignment horizontal="center"/>
    </xf>
    <xf borderId="2" fillId="4" fontId="12" numFmtId="0" xfId="0" applyAlignment="1" applyBorder="1" applyFont="1">
      <alignment horizontal="left" readingOrder="0"/>
    </xf>
    <xf borderId="0" fillId="0" fontId="1" numFmtId="0" xfId="0" applyFont="1"/>
    <xf borderId="5" fillId="6" fontId="8" numFmtId="0" xfId="0" applyAlignment="1" applyBorder="1" applyFont="1">
      <alignment horizontal="left" shrinkToFit="0" wrapText="1"/>
    </xf>
    <xf borderId="5" fillId="4" fontId="13" numFmtId="0" xfId="0" applyBorder="1" applyFont="1"/>
    <xf borderId="5" fillId="2" fontId="1" numFmtId="0" xfId="0" applyAlignment="1" applyBorder="1" applyFont="1">
      <alignment vertical="bottom"/>
    </xf>
    <xf borderId="1" fillId="0" fontId="1" numFmtId="0" xfId="0" applyAlignment="1" applyBorder="1" applyFont="1">
      <alignment readingOrder="0" vertical="bottom"/>
    </xf>
    <xf borderId="5" fillId="9" fontId="14" numFmtId="0" xfId="0" applyAlignment="1" applyBorder="1" applyFill="1" applyFont="1">
      <alignment vertical="bottom"/>
    </xf>
    <xf borderId="5" fillId="0" fontId="1" numFmtId="0" xfId="0" applyAlignment="1" applyBorder="1" applyFont="1">
      <alignment horizontal="left" readingOrder="0" shrinkToFit="0" wrapText="1"/>
    </xf>
    <xf borderId="0" fillId="0" fontId="1" numFmtId="0" xfId="0" applyAlignment="1" applyFont="1">
      <alignment shrinkToFit="0" wrapText="1"/>
    </xf>
    <xf borderId="5" fillId="6" fontId="8" numFmtId="0" xfId="0" applyAlignment="1" applyBorder="1" applyFont="1">
      <alignment horizontal="left" shrinkToFit="0" vertical="top" wrapText="1"/>
    </xf>
    <xf borderId="4" fillId="4" fontId="6" numFmtId="0" xfId="0" applyAlignment="1" applyBorder="1" applyFont="1">
      <alignment shrinkToFit="0" vertical="bottom" wrapText="0"/>
    </xf>
    <xf borderId="0" fillId="0" fontId="1" numFmtId="0" xfId="0" applyAlignment="1" applyFont="1">
      <alignment readingOrder="0" vertical="bottom"/>
    </xf>
    <xf borderId="7" fillId="10" fontId="1" numFmtId="0" xfId="0" applyAlignment="1" applyBorder="1" applyFill="1" applyFont="1">
      <alignment vertical="bottom"/>
    </xf>
    <xf borderId="0" fillId="0" fontId="15" numFmtId="0" xfId="0" applyAlignment="1" applyFont="1">
      <alignment horizontal="left" shrinkToFit="0" wrapText="1"/>
    </xf>
    <xf borderId="4" fillId="6" fontId="1" numFmtId="0" xfId="0" applyAlignment="1" applyBorder="1" applyFont="1">
      <alignment vertical="bottom"/>
    </xf>
    <xf borderId="0" fillId="11" fontId="16" numFmtId="0" xfId="0" applyAlignment="1" applyFill="1" applyFont="1">
      <alignment horizontal="center" vertical="bottom"/>
    </xf>
    <xf borderId="8" fillId="10" fontId="17" numFmtId="0" xfId="0" applyAlignment="1" applyBorder="1" applyFont="1">
      <alignment vertical="top"/>
    </xf>
    <xf borderId="0" fillId="2" fontId="1" numFmtId="0" xfId="0" applyAlignment="1" applyFont="1">
      <alignment horizontal="left" shrinkToFit="0" wrapText="1"/>
    </xf>
    <xf borderId="0" fillId="0" fontId="11" numFmtId="0" xfId="0" applyAlignment="1" applyFont="1">
      <alignment vertical="bottom"/>
    </xf>
    <xf borderId="0" fillId="0" fontId="1" numFmtId="0" xfId="0" applyAlignment="1" applyFont="1">
      <alignment horizontal="left" shrinkToFit="0" wrapText="1"/>
    </xf>
    <xf borderId="9" fillId="10" fontId="1" numFmtId="0" xfId="0" applyAlignment="1" applyBorder="1" applyFont="1">
      <alignment vertical="bottom"/>
    </xf>
    <xf borderId="4" fillId="10" fontId="1" numFmtId="0" xfId="0" applyAlignment="1" applyBorder="1" applyFont="1">
      <alignment vertical="bottom"/>
    </xf>
    <xf borderId="0" fillId="2" fontId="8" numFmtId="0" xfId="0" applyAlignment="1" applyFont="1">
      <alignment horizontal="left" shrinkToFit="0" wrapText="1"/>
    </xf>
    <xf borderId="6" fillId="10" fontId="1" numFmtId="0" xfId="0" applyAlignment="1" applyBorder="1" applyFont="1">
      <alignment vertical="bottom"/>
    </xf>
    <xf borderId="0" fillId="12" fontId="1" numFmtId="0" xfId="0" applyAlignment="1" applyFill="1" applyFont="1">
      <alignment horizontal="left" shrinkToFit="0" wrapText="1"/>
    </xf>
    <xf borderId="5" fillId="10" fontId="1" numFmtId="0" xfId="0" applyAlignment="1" applyBorder="1" applyFont="1">
      <alignment vertical="bottom"/>
    </xf>
    <xf borderId="0" fillId="0" fontId="2" numFmtId="0" xfId="0" applyAlignment="1" applyFont="1">
      <alignment vertical="bottom"/>
    </xf>
    <xf borderId="1" fillId="0" fontId="18" numFmtId="0" xfId="0" applyBorder="1" applyFont="1"/>
    <xf borderId="0" fillId="0" fontId="19" numFmtId="0" xfId="0" applyAlignment="1" applyFont="1">
      <alignment horizontal="left" shrinkToFit="0" wrapText="1"/>
    </xf>
    <xf borderId="0" fillId="13" fontId="1" numFmtId="0" xfId="0" applyAlignment="1" applyFill="1" applyFont="1">
      <alignment vertical="bottom"/>
    </xf>
    <xf borderId="0" fillId="7" fontId="1" numFmtId="0" xfId="0" applyAlignment="1" applyFont="1">
      <alignment horizontal="left" shrinkToFit="0" wrapText="1"/>
    </xf>
    <xf borderId="0" fillId="4" fontId="16" numFmtId="0" xfId="0" applyAlignment="1" applyFont="1">
      <alignment horizontal="left" vertical="bottom"/>
    </xf>
    <xf borderId="4" fillId="13" fontId="1" numFmtId="0" xfId="0" applyAlignment="1" applyBorder="1" applyFont="1">
      <alignment horizontal="left" vertical="bottom"/>
    </xf>
    <xf borderId="0" fillId="14" fontId="1" numFmtId="0" xfId="0" applyAlignment="1" applyFill="1" applyFont="1">
      <alignment horizontal="left" shrinkToFit="0" wrapText="1"/>
    </xf>
    <xf borderId="0" fillId="13" fontId="17" numFmtId="0" xfId="0" applyAlignment="1" applyFont="1">
      <alignment vertical="top"/>
    </xf>
    <xf borderId="0" fillId="15" fontId="1" numFmtId="0" xfId="0" applyAlignment="1" applyFill="1" applyFont="1">
      <alignment horizontal="left" shrinkToFit="0" wrapText="1"/>
    </xf>
    <xf borderId="9" fillId="13" fontId="1" numFmtId="0" xfId="0" applyAlignment="1" applyBorder="1" applyFont="1">
      <alignment vertical="bottom"/>
    </xf>
    <xf borderId="0" fillId="4" fontId="20" numFmtId="0" xfId="0" applyAlignment="1" applyFont="1">
      <alignment vertical="bottom"/>
    </xf>
    <xf borderId="4" fillId="6" fontId="1" numFmtId="0" xfId="0" applyAlignment="1" applyBorder="1" applyFont="1">
      <alignment horizontal="left" vertical="bottom"/>
    </xf>
    <xf borderId="4" fillId="13" fontId="1" numFmtId="0" xfId="0" applyAlignment="1" applyBorder="1" applyFont="1">
      <alignment vertical="bottom"/>
    </xf>
    <xf borderId="6" fillId="13" fontId="1" numFmtId="0" xfId="0" applyAlignment="1" applyBorder="1" applyFont="1">
      <alignment vertical="bottom"/>
    </xf>
    <xf borderId="5" fillId="13" fontId="1" numFmtId="0" xfId="0" applyAlignment="1" applyBorder="1" applyFont="1">
      <alignment vertical="bottom"/>
    </xf>
    <xf borderId="0" fillId="10" fontId="17" numFmtId="0" xfId="0" applyAlignment="1" applyFont="1">
      <alignment vertical="top"/>
    </xf>
    <xf borderId="2" fillId="0" fontId="1" numFmtId="0" xfId="0" applyAlignment="1" applyBorder="1" applyFont="1">
      <alignment horizontal="center" shrinkToFit="0" vertical="bottom" wrapText="0"/>
    </xf>
    <xf borderId="3" fillId="3" fontId="16" numFmtId="0" xfId="0" applyAlignment="1" applyBorder="1" applyFont="1">
      <alignment vertical="bottom"/>
    </xf>
    <xf borderId="6" fillId="0" fontId="1" numFmtId="0" xfId="0" applyAlignment="1" applyBorder="1" applyFont="1">
      <alignment horizontal="center" readingOrder="0" shrinkToFit="0" vertical="bottom" wrapText="0"/>
    </xf>
    <xf borderId="5" fillId="0" fontId="1" numFmtId="0" xfId="0" applyAlignment="1" applyBorder="1" applyFont="1">
      <alignment vertical="bottom"/>
    </xf>
    <xf borderId="5" fillId="6" fontId="1" numFmtId="0" xfId="0" applyAlignment="1" applyBorder="1" applyFont="1">
      <alignment vertical="bottom"/>
    </xf>
    <xf borderId="6" fillId="0" fontId="1" numFmtId="0" xfId="0" applyAlignment="1" applyBorder="1" applyFont="1">
      <alignment horizontal="center" shrinkToFit="0" vertical="bottom" wrapText="0"/>
    </xf>
    <xf borderId="5" fillId="0" fontId="8" numFmtId="0" xfId="0" applyAlignment="1" applyBorder="1" applyFont="1">
      <alignment vertical="bottom"/>
    </xf>
    <xf borderId="5" fillId="4" fontId="1" numFmtId="0" xfId="0" applyAlignment="1" applyBorder="1" applyFont="1">
      <alignment vertical="bottom"/>
    </xf>
    <xf borderId="5" fillId="6" fontId="8" numFmtId="0" xfId="0" applyAlignment="1" applyBorder="1" applyFont="1">
      <alignment vertical="bottom"/>
    </xf>
    <xf borderId="5" fillId="2" fontId="1" numFmtId="0" xfId="0" applyAlignment="1" applyBorder="1" applyFont="1">
      <alignment vertical="bottom"/>
    </xf>
    <xf borderId="5" fillId="6" fontId="1" numFmtId="0" xfId="0" applyAlignment="1" applyBorder="1" applyFont="1">
      <alignment horizontal="left" vertical="bottom"/>
    </xf>
    <xf borderId="5" fillId="6" fontId="1" numFmtId="0" xfId="0" applyAlignment="1" applyBorder="1" applyFont="1">
      <alignment horizontal="center"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s://docviewer.yandex.ru/?url=ya-disk%3A%2F%2F%2Fdisk%2F7-&#1081;%20&#1089;&#1077;&#1084;&#1077;&#1089;&#1090;&#1088;%2F&#1057;&#1091;&#1087;&#1077;&#1088;&#1082;&#1086;&#1084;&#1087;&#1100;&#1102;&#1090;&#1077;&#1088;&#1099;%20&#1080;%20&#1055;&#1054;&#1044;%2F&#1054;&#1090;&#1074;&#1077;&#1090;&#1099;%20&#1087;&#1088;&#1086;&#1096;&#1083;&#1099;&#1093;%20&#1083;&#1077;&#1090;%2F&#9576;&#1066;&#9576;&#9563;&#9576;&#9559;&#9576;&#9559;&#9576;&#9569;&#9576;&#9553;&#9572;&#1042;&#9576;&#9557;&#9576;&#9619;&#9576;&#9564;&#9576;&#9563;&#9576;&#9569;%20&#9572;&#1040;&#9576;&#9569;&#9572;&#1048;&#9576;&#9569;&#9576;&#9564;&#9576;&#9557;&#9576;&#9569;%20&#9576;&#9488;&#9576;&#9563;&#9576;&#9508;&#9572;&#1051;%202013.pdf&amp;name=&#9576;&#1066;&#9576;&#9563;&#9576;&#9559;&#9576;&#9559;&#9576;&#9569;&#9576;&#9553;&#9572;&#1042;&#9576;&#9557;&#9576;&#9619;&#9576;&#9564;&#9576;&#9563;&#9576;&#9569;%20&#9572;&#1040;&#9576;&#9569;&#9572;&#1048;&#9576;&#9569;&#9576;&#9564;&#9576;&#9557;&#9576;&#9569;%20&#9576;&#9488;&#9576;&#9563;&#9576;&#9508;&#9572;&#1051;%202013.pdf&amp;c=5671e2b526e1" TargetMode="External"/><Relationship Id="rId2" Type="http://schemas.openxmlformats.org/officeDocument/2006/relationships/hyperlink" Target="https://docviewer.yandex.ru/?url=ya-disk%3A%2F%2F%2Fdisk%2F7-&#1081;%20&#1089;&#1077;&#1084;&#1077;&#1089;&#1090;&#1088;%2F&#1057;&#1091;&#1087;&#1077;&#1088;&#1082;&#1086;&#1084;&#1087;&#1100;&#1102;&#1090;&#1077;&#1088;&#1099;%20&#1080;%20&#1055;&#1054;&#1044;%2Fcmcstuff%2F&#1074;&#1086;&#1087;&#1088;&#1086;&#1089;&#1099;%20&#1080;&#1079;%20&#1090;&#1077;&#1089;&#1090;&#1072;.doc&amp;name=&#1074;&#1086;&#1087;&#1088;&#1086;&#1089;&#1099;%20&#1080;&#1079;%20&#1090;&#1077;&#1089;&#1090;&#1072;.doc&amp;c=5671e3ddb9f3" TargetMode="External"/><Relationship Id="rId3" Type="http://schemas.openxmlformats.org/officeDocument/2006/relationships/hyperlink" Target="https://docviewer.yandex.ru/?url=ya-disk%3A%2F%2F%2Fdisk%2F7-&#1081;%20&#1089;&#1077;&#1084;&#1077;&#1089;&#1090;&#1088;%2F&#1057;&#1091;&#1087;&#1077;&#1088;&#1082;&#1086;&#1084;&#1087;&#1100;&#1102;&#1090;&#1077;&#1088;&#1099;%20&#1080;%20&#1055;&#1054;&#1044;%2FAnswers%20Table.xlsx&amp;name=Answers%20Table.xlsx&amp;c=5672a788d0cd" TargetMode="External"/><Relationship Id="rId4" Type="http://schemas.openxmlformats.org/officeDocument/2006/relationships/hyperlink" Target="https://docviewer.yandex.ru/?url=ya-disk%3A%2F%2F%2Fdisk%2F6-&#1081;%20&#1089;&#1077;&#1084;&#1077;&#1089;&#1090;&#1088;%2F&#1054;&#1087;&#1090;&#1080;&#1084;&#1072;&#1083;&#1100;&#1085;&#1086;&#1077;%20&#1091;&#1087;&#1088;&#1072;&#1074;&#1083;&#1077;&#1085;&#1080;&#1077;%2F1.pdf&amp;name=1.pdf&amp;c=5671e682833c" TargetMode="External"/><Relationship Id="rId9" Type="http://schemas.openxmlformats.org/officeDocument/2006/relationships/drawing" Target="../drawings/drawing1.xml"/><Relationship Id="rId5" Type="http://schemas.openxmlformats.org/officeDocument/2006/relationships/hyperlink" Target="https://docviewer.yandex.ru/?url=ya-disk%3A%2F%2F%2Fdisk%2F6-&#1081;%20&#1089;&#1077;&#1084;&#1077;&#1089;&#1090;&#1088;%2F&#1054;&#1087;&#1090;&#1080;&#1084;&#1072;&#1083;&#1100;&#1085;&#1086;&#1077;%20&#1091;&#1087;&#1088;&#1072;&#1074;&#1083;&#1077;&#1085;&#1080;&#1077;%2F2.pdf&amp;name=2.pdf&amp;c=5671e6af19f2&amp;page=16" TargetMode="External"/><Relationship Id="rId6" Type="http://schemas.openxmlformats.org/officeDocument/2006/relationships/hyperlink" Target="https://docviewer.yandex.ru/?url=ya-disk%3A%2F%2F%2Fdisk%2F6-&#1081;%20&#1089;&#1077;&#1084;&#1077;&#1089;&#1090;&#1088;%2F&#1054;&#1087;&#1090;&#1080;&#1084;&#1072;&#1083;&#1100;&#1085;&#1086;&#1077;%20&#1091;&#1087;&#1088;&#1072;&#1074;&#1083;&#1077;&#1085;&#1080;&#1077;%2F&#1042;&#1072;&#1088;&#1080;&#1072;&#1085;&#1090;&#1099;%20&#1089;%20&#1086;&#1090;&#1074;&#1077;&#1090;&#1072;&#1084;&#1080;.pdf&amp;name=&#1042;&#1072;&#1088;&#1080;&#1072;&#1085;&#1090;&#1099;%20&#1089;%20&#1086;&#1090;&#1074;&#1077;&#1090;&#1072;&#1084;&#1080;.pdf&amp;c=5671e65bdf32" TargetMode="External"/><Relationship Id="rId7" Type="http://schemas.openxmlformats.org/officeDocument/2006/relationships/hyperlink" Target="https://docviewer.yandex.ru/?url=ya-disk%3A%2F%2F%2Fdisk%2F6-&#1081;%20&#1089;&#1077;&#1084;&#1077;&#1089;&#1090;&#1088;%2F&#1054;&#1087;&#1090;&#1080;&#1084;&#1072;&#1083;&#1100;&#1085;&#1086;&#1077;%20&#1091;&#1087;&#1088;&#1072;&#1074;&#1083;&#1077;&#1085;&#1080;&#1077;%2F&#1042;&#1072;&#1088;&#1080;&#1072;&#1085;&#1090;&#1099;%20&#1089;%20&#1086;&#1090;&#1074;&#1077;&#1090;&#1072;&#1084;&#1080;1.pdf&amp;name=&#1042;&#1072;&#1088;&#1080;&#1072;&#1085;&#1090;&#1099;%20&#1089;%20&#1086;&#1090;&#1074;&#1077;&#1090;&#1072;&#1084;&#1080;1.pdf&amp;c=5671e744a4b8&amp;page=21" TargetMode="External"/><Relationship Id="rId8" Type="http://schemas.openxmlformats.org/officeDocument/2006/relationships/hyperlink" Target="https://docviewer.yandex.ru/?url=ya-disk%3A%2F%2F%2Fdisk%2F7-&#1081;%20&#1089;&#1077;&#1084;&#1077;&#1089;&#1090;&#1088;%2F&#1057;&#1091;&#1087;&#1077;&#1088;&#1082;&#1086;&#1084;&#1087;&#1100;&#1102;&#1090;&#1077;&#1088;&#1099;%20&#1080;%20&#1055;&#1054;&#1044;%2FAnswers%20Table.xlsx&amp;name=Answers%20Table.xlsx&amp;c=5672a788d0c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parallel.ru/vmk15" TargetMode="External"/><Relationship Id="rId2" Type="http://schemas.openxmlformats.org/officeDocument/2006/relationships/hyperlink" Target="https://docs.google.com/spreadsheets/d/1RPWn5xQ8RN3Q8-UTGJHTa1JT0qyA7XJv89K6EI0haIo/edit" TargetMode="External"/><Relationship Id="rId3" Type="http://schemas.openxmlformats.org/officeDocument/2006/relationships/hyperlink" Target="https://drive.google.com/file/d/0B2cJbCCc6uWMS0ExWkJHRWM1S0E/view?usp=sharing" TargetMode="External"/><Relationship Id="rId4" Type="http://schemas.openxmlformats.org/officeDocument/2006/relationships/hyperlink" Target="https://vk.com/doc20605055_351478277?hash=2aa5cf0e42caa0ed64&amp;dl=1035c460a82ae75a8b" TargetMode="External"/><Relationship Id="rId5" Type="http://schemas.openxmlformats.org/officeDocument/2006/relationships/hyperlink" Target="https://drive.google.com/file/d/0B2cJbCCc6uWMVzg3cFhHU3d5am8/view?usp=sharing" TargetMode="External"/><Relationship Id="rId6"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7.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3.71"/>
    <col customWidth="1" min="8" max="8" width="17.43"/>
    <col customWidth="1" min="10" max="10" width="30.0"/>
  </cols>
  <sheetData>
    <row r="1">
      <c r="A1" s="2" t="s">
        <v>0</v>
      </c>
      <c r="B1" s="2"/>
      <c r="C1" s="2"/>
      <c r="D1" s="2"/>
      <c r="E1" s="2"/>
      <c r="F1" s="2"/>
      <c r="G1" s="2"/>
      <c r="H1" s="2"/>
      <c r="I1" s="2"/>
      <c r="J1" s="2"/>
      <c r="K1" s="2"/>
      <c r="L1" s="2"/>
      <c r="M1" s="2"/>
      <c r="N1" s="2"/>
      <c r="O1" s="2"/>
      <c r="P1" s="2"/>
      <c r="Q1" s="2"/>
      <c r="R1" s="2"/>
      <c r="S1" s="2"/>
      <c r="T1" s="2"/>
      <c r="U1" s="2"/>
      <c r="V1" s="2"/>
      <c r="W1" s="2"/>
      <c r="X1" s="2"/>
      <c r="Y1" s="2"/>
    </row>
    <row r="2">
      <c r="A2" s="2" t="s">
        <v>1</v>
      </c>
      <c r="B2" s="2"/>
      <c r="C2" s="2"/>
      <c r="D2" s="2"/>
      <c r="E2" s="2"/>
      <c r="F2" s="2"/>
      <c r="G2" s="2"/>
      <c r="H2" s="2"/>
      <c r="I2" s="2"/>
      <c r="J2" s="2"/>
      <c r="K2" s="2"/>
      <c r="L2" s="2"/>
      <c r="M2" s="2"/>
      <c r="N2" s="2"/>
      <c r="O2" s="2"/>
      <c r="P2" s="2"/>
      <c r="Q2" s="2"/>
      <c r="R2" s="2"/>
      <c r="S2" s="2"/>
      <c r="T2" s="2"/>
      <c r="U2" s="2"/>
      <c r="V2" s="2"/>
      <c r="W2" s="2"/>
      <c r="X2" s="2"/>
      <c r="Y2" s="2"/>
    </row>
    <row r="3">
      <c r="A3" s="2" t="s">
        <v>2</v>
      </c>
      <c r="B3" s="2"/>
      <c r="C3" s="2"/>
      <c r="D3" s="2"/>
      <c r="E3" s="2"/>
      <c r="F3" s="2"/>
      <c r="G3" s="2"/>
      <c r="H3" s="2"/>
      <c r="I3" s="4"/>
      <c r="J3" s="2"/>
      <c r="K3" s="2"/>
      <c r="L3" s="2"/>
      <c r="M3" s="2"/>
      <c r="N3" s="2"/>
      <c r="O3" s="2"/>
      <c r="P3" s="2"/>
      <c r="Q3" s="2"/>
      <c r="R3" s="2"/>
      <c r="S3" s="2"/>
      <c r="T3" s="2"/>
      <c r="U3" s="2"/>
      <c r="V3" s="2"/>
      <c r="W3" s="2"/>
      <c r="X3" s="2"/>
      <c r="Y3" s="2"/>
    </row>
    <row r="4">
      <c r="A4" s="2" t="s">
        <v>15</v>
      </c>
      <c r="B4" s="2"/>
      <c r="C4" s="2"/>
      <c r="D4" s="2"/>
      <c r="E4" s="2"/>
      <c r="F4" s="6"/>
      <c r="G4" s="2"/>
      <c r="H4" s="8"/>
      <c r="I4" s="9" t="s">
        <v>36</v>
      </c>
      <c r="J4" s="4"/>
      <c r="K4" s="4"/>
      <c r="L4" s="2"/>
      <c r="M4" s="2"/>
      <c r="N4" s="2"/>
      <c r="O4" s="2"/>
      <c r="P4" s="2"/>
      <c r="Q4" s="2"/>
      <c r="R4" s="2"/>
      <c r="S4" s="2"/>
      <c r="T4" s="2"/>
      <c r="U4" s="2"/>
      <c r="V4" s="2"/>
      <c r="W4" s="2"/>
      <c r="X4" s="2"/>
      <c r="Y4" s="2"/>
    </row>
    <row r="5">
      <c r="A5" s="4"/>
      <c r="B5" s="4"/>
      <c r="C5" s="4"/>
      <c r="D5" s="4"/>
      <c r="E5" s="4"/>
      <c r="F5" s="4"/>
      <c r="G5" s="4"/>
      <c r="H5" s="8"/>
      <c r="I5" s="9" t="s">
        <v>41</v>
      </c>
      <c r="J5" s="9" t="s">
        <v>42</v>
      </c>
      <c r="K5" s="9" t="s">
        <v>43</v>
      </c>
      <c r="L5" s="2"/>
      <c r="M5" s="2"/>
      <c r="N5" s="2"/>
      <c r="O5" s="2"/>
      <c r="P5" s="2"/>
      <c r="Q5" s="2"/>
      <c r="R5" s="2"/>
      <c r="S5" s="2"/>
      <c r="T5" s="2"/>
      <c r="U5" s="2"/>
      <c r="V5" s="2"/>
      <c r="W5" s="2"/>
      <c r="X5" s="2"/>
      <c r="Y5" s="2"/>
    </row>
    <row r="6">
      <c r="A6" s="12" t="s">
        <v>45</v>
      </c>
      <c r="B6" s="14" t="s">
        <v>55</v>
      </c>
      <c r="C6" s="14" t="s">
        <v>69</v>
      </c>
      <c r="D6" s="14" t="s">
        <v>70</v>
      </c>
      <c r="E6" s="14" t="s">
        <v>71</v>
      </c>
      <c r="F6" s="14" t="s">
        <v>72</v>
      </c>
      <c r="G6" s="15" t="s">
        <v>74</v>
      </c>
      <c r="H6" s="17" t="s">
        <v>77</v>
      </c>
      <c r="I6" s="19">
        <v>1.0</v>
      </c>
      <c r="J6" s="9" t="s">
        <v>86</v>
      </c>
      <c r="K6" s="19">
        <v>45.0</v>
      </c>
      <c r="L6" s="2"/>
      <c r="M6" s="2"/>
      <c r="N6" s="2"/>
      <c r="O6" s="2"/>
      <c r="P6" s="2"/>
      <c r="Q6" s="2"/>
      <c r="R6" s="2"/>
      <c r="S6" s="2"/>
      <c r="T6" s="2"/>
      <c r="U6" s="2"/>
      <c r="V6" s="2"/>
      <c r="W6" s="2"/>
      <c r="X6" s="2"/>
      <c r="Y6" s="2"/>
    </row>
    <row r="7">
      <c r="A7" s="18">
        <f>1</f>
        <v>1</v>
      </c>
      <c r="B7" s="21" t="s">
        <v>90</v>
      </c>
      <c r="C7" s="22">
        <v>1.0</v>
      </c>
      <c r="D7" s="23"/>
      <c r="E7" s="23"/>
      <c r="F7" s="24" t="s">
        <v>109</v>
      </c>
      <c r="G7" s="28" t="str">
        <f t="shared" ref="G7:G21" si="1">IFERROR(__xludf.DUMMYFUNCTION("concatenate(to_text(A7), "" и "", to_text(A7 + 15))"),"1 и 16")</f>
        <v>1 и 16</v>
      </c>
      <c r="H7" s="8"/>
      <c r="I7" s="29">
        <v>2.0</v>
      </c>
      <c r="J7" s="9" t="s">
        <v>134</v>
      </c>
      <c r="K7" s="29">
        <v>75.0</v>
      </c>
      <c r="L7" s="2"/>
      <c r="M7" s="2"/>
      <c r="N7" s="2"/>
      <c r="O7" s="2"/>
      <c r="P7" s="2"/>
      <c r="Q7" s="2"/>
      <c r="R7" s="2"/>
      <c r="S7" s="2"/>
      <c r="T7" s="2"/>
      <c r="U7" s="2"/>
      <c r="V7" s="2"/>
      <c r="W7" s="2"/>
      <c r="X7" s="2"/>
      <c r="Y7" s="2"/>
    </row>
    <row r="8">
      <c r="A8" s="31">
        <f t="shared" ref="A8:A27" si="2">A7+1</f>
        <v>2</v>
      </c>
      <c r="B8" s="21" t="s">
        <v>144</v>
      </c>
      <c r="C8" s="22">
        <v>1.0</v>
      </c>
      <c r="D8" s="23"/>
      <c r="E8" s="23"/>
      <c r="F8" s="23"/>
      <c r="G8" s="28" t="str">
        <f t="shared" si="1"/>
        <v>2 и 17</v>
      </c>
      <c r="H8" s="8"/>
      <c r="I8" s="29">
        <v>3.0</v>
      </c>
      <c r="J8" s="33" t="s">
        <v>154</v>
      </c>
      <c r="K8" s="29">
        <v>35.0</v>
      </c>
      <c r="L8" s="2"/>
      <c r="M8" s="2"/>
      <c r="N8" s="2"/>
      <c r="O8" s="2"/>
      <c r="P8" s="2"/>
      <c r="Q8" s="2"/>
      <c r="R8" s="2"/>
      <c r="S8" s="2"/>
      <c r="T8" s="2"/>
      <c r="U8" s="2"/>
      <c r="V8" s="2"/>
      <c r="W8" s="2"/>
      <c r="X8" s="2"/>
      <c r="Y8" s="2"/>
    </row>
    <row r="9">
      <c r="A9" s="31">
        <f t="shared" si="2"/>
        <v>3</v>
      </c>
      <c r="B9" s="21" t="s">
        <v>165</v>
      </c>
      <c r="C9" s="22">
        <v>2.0</v>
      </c>
      <c r="D9" s="23"/>
      <c r="E9" s="23"/>
      <c r="F9" s="35" t="s">
        <v>167</v>
      </c>
      <c r="G9" s="28" t="str">
        <f t="shared" si="1"/>
        <v>3 и 18</v>
      </c>
      <c r="H9" s="8"/>
      <c r="I9" s="29">
        <v>4.0</v>
      </c>
      <c r="J9" s="33" t="s">
        <v>180</v>
      </c>
      <c r="K9" s="29">
        <v>12.0</v>
      </c>
      <c r="L9" s="2" t="s">
        <v>183</v>
      </c>
      <c r="M9" s="2" t="s">
        <v>184</v>
      </c>
      <c r="N9" s="38" t="s">
        <v>185</v>
      </c>
      <c r="O9" s="2"/>
      <c r="P9" s="2"/>
      <c r="Q9" s="2"/>
      <c r="R9" s="2"/>
      <c r="S9" s="2"/>
      <c r="T9" s="2"/>
      <c r="U9" s="2"/>
      <c r="V9" s="2"/>
      <c r="W9" s="2"/>
      <c r="X9" s="2"/>
      <c r="Y9" s="2"/>
    </row>
    <row r="10">
      <c r="A10" s="31">
        <f t="shared" si="2"/>
        <v>4</v>
      </c>
      <c r="B10" s="21" t="s">
        <v>190</v>
      </c>
      <c r="C10" s="22">
        <v>2.0</v>
      </c>
      <c r="D10" s="23"/>
      <c r="E10" s="23"/>
      <c r="F10" s="23"/>
      <c r="G10" s="28" t="str">
        <f t="shared" si="1"/>
        <v>4 и 19</v>
      </c>
      <c r="H10" s="8"/>
      <c r="I10" s="29">
        <v>5.0</v>
      </c>
      <c r="J10" s="33" t="s">
        <v>196</v>
      </c>
      <c r="K10" s="26" t="s">
        <v>200</v>
      </c>
      <c r="L10" s="2"/>
      <c r="M10" s="2" t="s">
        <v>184</v>
      </c>
      <c r="N10" s="2"/>
      <c r="O10" s="2" t="s">
        <v>201</v>
      </c>
      <c r="P10" s="2"/>
      <c r="Q10" s="2"/>
      <c r="R10" s="2"/>
      <c r="S10" s="2"/>
      <c r="T10" s="2"/>
      <c r="U10" s="2"/>
      <c r="V10" s="2"/>
      <c r="W10" s="2"/>
      <c r="X10" s="2"/>
      <c r="Y10" s="2"/>
    </row>
    <row r="11">
      <c r="A11" s="31">
        <f t="shared" si="2"/>
        <v>5</v>
      </c>
      <c r="B11" s="21" t="s">
        <v>203</v>
      </c>
      <c r="C11" s="22">
        <v>2.0</v>
      </c>
      <c r="D11" s="23"/>
      <c r="E11" s="23"/>
      <c r="F11" s="23"/>
      <c r="G11" s="28" t="str">
        <f t="shared" si="1"/>
        <v>5 и 20</v>
      </c>
      <c r="H11" s="8"/>
      <c r="I11" s="29">
        <v>6.0</v>
      </c>
      <c r="J11" s="33" t="s">
        <v>206</v>
      </c>
      <c r="K11" s="26" t="s">
        <v>211</v>
      </c>
      <c r="L11" s="2"/>
      <c r="M11" s="2"/>
      <c r="N11" s="2"/>
      <c r="O11" s="2"/>
      <c r="P11" s="2"/>
      <c r="Q11" s="2"/>
      <c r="R11" s="2"/>
      <c r="S11" s="2"/>
      <c r="T11" s="2"/>
      <c r="U11" s="2"/>
      <c r="V11" s="2"/>
      <c r="W11" s="2"/>
      <c r="X11" s="2"/>
      <c r="Y11" s="2"/>
    </row>
    <row r="12">
      <c r="A12" s="31">
        <f t="shared" si="2"/>
        <v>6</v>
      </c>
      <c r="B12" s="21" t="s">
        <v>216</v>
      </c>
      <c r="C12" s="22" t="s">
        <v>218</v>
      </c>
      <c r="D12" s="23"/>
      <c r="E12" s="23"/>
      <c r="F12" s="23"/>
      <c r="G12" s="28" t="str">
        <f t="shared" si="1"/>
        <v>6 и 21</v>
      </c>
      <c r="H12" s="8"/>
      <c r="I12" s="29">
        <v>7.0</v>
      </c>
      <c r="J12" s="33" t="s">
        <v>220</v>
      </c>
      <c r="K12" s="26" t="s">
        <v>200</v>
      </c>
      <c r="L12" s="2"/>
      <c r="M12" s="2"/>
      <c r="N12" s="2"/>
      <c r="O12" s="2"/>
      <c r="P12" s="2"/>
      <c r="Q12" s="2"/>
      <c r="R12" s="2"/>
      <c r="S12" s="2"/>
      <c r="T12" s="2"/>
      <c r="U12" s="2"/>
      <c r="V12" s="2"/>
      <c r="W12" s="2"/>
      <c r="X12" s="2"/>
      <c r="Y12" s="2"/>
    </row>
    <row r="13">
      <c r="A13" s="31">
        <f t="shared" si="2"/>
        <v>7</v>
      </c>
      <c r="B13" s="21" t="s">
        <v>223</v>
      </c>
      <c r="C13" s="22">
        <v>5.0</v>
      </c>
      <c r="D13" s="23"/>
      <c r="E13" s="23"/>
      <c r="F13" s="23"/>
      <c r="G13" s="28" t="str">
        <f t="shared" si="1"/>
        <v>7 и 22</v>
      </c>
      <c r="H13" s="8"/>
      <c r="I13" s="29">
        <v>8.0</v>
      </c>
      <c r="J13" s="33" t="s">
        <v>228</v>
      </c>
      <c r="K13" s="26" t="s">
        <v>200</v>
      </c>
      <c r="L13" s="2"/>
      <c r="M13" s="2"/>
      <c r="N13" s="2"/>
      <c r="O13" s="2"/>
      <c r="P13" s="2"/>
      <c r="Q13" s="2"/>
      <c r="R13" s="2"/>
      <c r="S13" s="2"/>
      <c r="T13" s="2"/>
      <c r="U13" s="2"/>
      <c r="V13" s="2"/>
      <c r="W13" s="2"/>
      <c r="X13" s="2"/>
      <c r="Y13" s="2"/>
    </row>
    <row r="14">
      <c r="A14" s="31">
        <f t="shared" si="2"/>
        <v>8</v>
      </c>
      <c r="B14" s="21" t="s">
        <v>235</v>
      </c>
      <c r="C14" s="22">
        <v>5.0</v>
      </c>
      <c r="D14" s="23"/>
      <c r="E14" s="23"/>
      <c r="F14" s="44"/>
      <c r="G14" s="28" t="str">
        <f t="shared" si="1"/>
        <v>8 и 23</v>
      </c>
      <c r="H14" s="8"/>
      <c r="I14" s="29">
        <v>9.0</v>
      </c>
      <c r="J14" s="26" t="s">
        <v>246</v>
      </c>
      <c r="K14" s="2"/>
      <c r="L14" s="2"/>
      <c r="M14" s="2"/>
      <c r="N14" s="2"/>
      <c r="O14" s="2"/>
      <c r="P14" s="2"/>
      <c r="Q14" s="2"/>
      <c r="R14" s="2"/>
      <c r="S14" s="2"/>
      <c r="T14" s="2"/>
      <c r="U14" s="2"/>
      <c r="V14" s="2"/>
      <c r="W14" s="2"/>
      <c r="X14" s="2"/>
      <c r="Y14" s="2"/>
    </row>
    <row r="15">
      <c r="A15" s="31">
        <f t="shared" si="2"/>
        <v>9</v>
      </c>
      <c r="B15" s="21" t="s">
        <v>251</v>
      </c>
      <c r="C15" s="22">
        <v>6.0</v>
      </c>
      <c r="D15" s="23"/>
      <c r="E15" s="23"/>
      <c r="F15" s="23"/>
      <c r="G15" s="28" t="str">
        <f t="shared" si="1"/>
        <v>9 и 24</v>
      </c>
      <c r="H15" s="2"/>
      <c r="I15" s="2"/>
      <c r="J15" s="38" t="s">
        <v>185</v>
      </c>
      <c r="K15" s="2"/>
      <c r="L15" s="2"/>
      <c r="M15" s="2"/>
      <c r="N15" s="2"/>
      <c r="O15" s="2"/>
      <c r="P15" s="2"/>
      <c r="Q15" s="2"/>
      <c r="R15" s="2"/>
      <c r="S15" s="2"/>
      <c r="T15" s="2"/>
      <c r="U15" s="2"/>
      <c r="V15" s="2"/>
      <c r="W15" s="2"/>
      <c r="X15" s="2"/>
      <c r="Y15" s="2"/>
    </row>
    <row r="16">
      <c r="A16" s="31">
        <f t="shared" si="2"/>
        <v>10</v>
      </c>
      <c r="B16" s="21" t="s">
        <v>256</v>
      </c>
      <c r="C16" s="22">
        <v>6.0</v>
      </c>
      <c r="D16" s="23"/>
      <c r="E16" s="23"/>
      <c r="F16" s="23"/>
      <c r="G16" s="28" t="str">
        <f t="shared" si="1"/>
        <v>10 и 25</v>
      </c>
      <c r="H16" s="2"/>
      <c r="I16" s="2"/>
      <c r="J16" s="2"/>
      <c r="K16" s="2"/>
      <c r="L16" s="2"/>
      <c r="M16" s="2"/>
      <c r="N16" s="2"/>
      <c r="O16" s="2"/>
      <c r="P16" s="2"/>
      <c r="Q16" s="2"/>
      <c r="R16" s="2"/>
      <c r="S16" s="2"/>
      <c r="T16" s="2"/>
      <c r="U16" s="2"/>
      <c r="V16" s="2"/>
      <c r="W16" s="2"/>
      <c r="X16" s="2"/>
      <c r="Y16" s="2"/>
    </row>
    <row r="17">
      <c r="A17" s="31">
        <f t="shared" si="2"/>
        <v>11</v>
      </c>
      <c r="B17" s="21" t="s">
        <v>258</v>
      </c>
      <c r="C17" s="22">
        <v>6.0</v>
      </c>
      <c r="D17" s="23"/>
      <c r="E17" s="23"/>
      <c r="F17" s="47"/>
      <c r="G17" s="28" t="str">
        <f t="shared" si="1"/>
        <v>11 и 26</v>
      </c>
      <c r="H17" s="2"/>
      <c r="I17" s="4"/>
      <c r="J17" s="49" t="s">
        <v>176</v>
      </c>
      <c r="K17" s="2"/>
      <c r="L17" s="2"/>
      <c r="M17" s="2"/>
      <c r="N17" s="2"/>
      <c r="O17" s="2"/>
      <c r="P17" s="2"/>
      <c r="Q17" s="2"/>
      <c r="R17" s="2"/>
      <c r="S17" s="2"/>
      <c r="T17" s="2"/>
      <c r="U17" s="2"/>
      <c r="V17" s="2"/>
      <c r="W17" s="2"/>
      <c r="X17" s="2"/>
      <c r="Y17" s="2"/>
    </row>
    <row r="18">
      <c r="A18" s="31">
        <f t="shared" si="2"/>
        <v>12</v>
      </c>
      <c r="B18" s="21" t="s">
        <v>262</v>
      </c>
      <c r="C18" s="22">
        <v>7.0</v>
      </c>
      <c r="D18" s="23"/>
      <c r="E18" s="23"/>
      <c r="F18" s="23"/>
      <c r="G18" s="28" t="str">
        <f t="shared" si="1"/>
        <v>12 и 27</v>
      </c>
      <c r="H18" s="8"/>
      <c r="I18" s="14" t="s">
        <v>263</v>
      </c>
      <c r="J18" s="14" t="s">
        <v>264</v>
      </c>
      <c r="K18" s="2"/>
      <c r="L18" s="2"/>
      <c r="M18" s="2"/>
      <c r="N18" s="2"/>
      <c r="O18" s="2"/>
      <c r="P18" s="2"/>
      <c r="Q18" s="2"/>
      <c r="R18" s="2"/>
      <c r="S18" s="2"/>
      <c r="T18" s="2"/>
      <c r="U18" s="2"/>
      <c r="V18" s="2"/>
      <c r="W18" s="2"/>
      <c r="X18" s="2"/>
      <c r="Y18" s="2"/>
    </row>
    <row r="19">
      <c r="A19" s="31">
        <f t="shared" si="2"/>
        <v>13</v>
      </c>
      <c r="B19" s="21" t="s">
        <v>268</v>
      </c>
      <c r="C19" s="22">
        <v>7.0</v>
      </c>
      <c r="D19" s="23"/>
      <c r="E19" s="23"/>
      <c r="F19" s="23"/>
      <c r="G19" s="28" t="str">
        <f t="shared" si="1"/>
        <v>13 и 28</v>
      </c>
      <c r="H19" s="8"/>
      <c r="I19" s="29">
        <f>35</f>
        <v>35</v>
      </c>
      <c r="J19" s="28">
        <f>floor(I19/A21)</f>
        <v>2</v>
      </c>
      <c r="K19" s="2"/>
      <c r="L19" s="2"/>
      <c r="M19" s="2"/>
      <c r="N19" s="2"/>
      <c r="O19" s="2"/>
      <c r="P19" s="2"/>
      <c r="Q19" s="2"/>
      <c r="R19" s="2"/>
      <c r="S19" s="2"/>
      <c r="T19" s="2"/>
      <c r="U19" s="2"/>
      <c r="V19" s="2"/>
      <c r="W19" s="2"/>
      <c r="X19" s="2"/>
      <c r="Y19" s="2"/>
    </row>
    <row r="20">
      <c r="A20" s="31">
        <f t="shared" si="2"/>
        <v>14</v>
      </c>
      <c r="B20" s="21" t="s">
        <v>278</v>
      </c>
      <c r="C20" s="22">
        <v>8.0</v>
      </c>
      <c r="D20" s="23"/>
      <c r="E20" s="23"/>
      <c r="F20" s="23"/>
      <c r="G20" s="28" t="str">
        <f t="shared" si="1"/>
        <v>14 и 29</v>
      </c>
      <c r="H20" s="2"/>
      <c r="I20" s="2"/>
      <c r="J20" s="2"/>
      <c r="K20" s="2"/>
      <c r="L20" s="2"/>
      <c r="M20" s="2"/>
      <c r="N20" s="2"/>
      <c r="O20" s="2"/>
      <c r="P20" s="2"/>
      <c r="Q20" s="2"/>
      <c r="R20" s="2"/>
      <c r="S20" s="2"/>
      <c r="T20" s="2"/>
      <c r="U20" s="2"/>
      <c r="V20" s="2"/>
      <c r="W20" s="2"/>
      <c r="X20" s="2"/>
      <c r="Y20" s="2"/>
    </row>
    <row r="21">
      <c r="A21" s="31">
        <f t="shared" si="2"/>
        <v>15</v>
      </c>
      <c r="B21" s="21" t="s">
        <v>286</v>
      </c>
      <c r="C21" s="22">
        <v>8.0</v>
      </c>
      <c r="D21" s="23"/>
      <c r="E21" s="23"/>
      <c r="F21" s="23"/>
      <c r="G21" s="28" t="str">
        <f t="shared" si="1"/>
        <v>15 и 30</v>
      </c>
      <c r="H21" s="2"/>
      <c r="I21" s="2"/>
      <c r="J21" s="2"/>
      <c r="K21" s="2"/>
      <c r="L21" s="2"/>
      <c r="M21" s="2"/>
      <c r="N21" s="2"/>
      <c r="O21" s="2"/>
      <c r="P21" s="2"/>
      <c r="Q21" s="2"/>
      <c r="R21" s="2"/>
      <c r="S21" s="2"/>
      <c r="T21" s="2"/>
      <c r="U21" s="2"/>
      <c r="V21" s="2"/>
      <c r="W21" s="2"/>
      <c r="X21" s="2"/>
      <c r="Y21" s="2"/>
    </row>
    <row r="22">
      <c r="A22" s="31">
        <f t="shared" si="2"/>
        <v>16</v>
      </c>
      <c r="B22" s="21" t="s">
        <v>292</v>
      </c>
      <c r="C22" s="22" t="s">
        <v>218</v>
      </c>
      <c r="D22" s="23"/>
      <c r="E22" s="23"/>
      <c r="F22" s="54"/>
      <c r="G22" s="28">
        <f>I19</f>
        <v>35</v>
      </c>
      <c r="H22" s="2"/>
      <c r="I22" s="2"/>
      <c r="J22" s="2"/>
      <c r="K22" s="2"/>
      <c r="L22" s="2"/>
      <c r="M22" s="2"/>
      <c r="N22" s="2"/>
      <c r="O22" s="2"/>
      <c r="P22" s="2"/>
      <c r="Q22" s="2"/>
      <c r="R22" s="2"/>
      <c r="S22" s="2"/>
      <c r="T22" s="2"/>
      <c r="U22" s="2"/>
      <c r="V22" s="2"/>
      <c r="W22" s="2"/>
      <c r="X22" s="2"/>
      <c r="Y22" s="2"/>
    </row>
    <row r="23">
      <c r="A23" s="31">
        <f t="shared" si="2"/>
        <v>17</v>
      </c>
      <c r="B23" s="55" t="s">
        <v>296</v>
      </c>
      <c r="C23" s="2"/>
      <c r="D23" s="6"/>
      <c r="E23" s="6"/>
      <c r="F23" s="2"/>
      <c r="G23" s="2"/>
      <c r="H23" s="2"/>
      <c r="I23" s="2"/>
      <c r="J23" s="2"/>
      <c r="K23" s="2"/>
      <c r="L23" s="2"/>
      <c r="M23" s="2"/>
      <c r="N23" s="2"/>
      <c r="O23" s="2"/>
      <c r="P23" s="2"/>
      <c r="Q23" s="2"/>
      <c r="R23" s="2"/>
      <c r="S23" s="2"/>
      <c r="T23" s="2"/>
      <c r="U23" s="2"/>
      <c r="V23" s="2"/>
      <c r="W23" s="2"/>
      <c r="X23" s="2"/>
      <c r="Y23" s="2"/>
    </row>
    <row r="24">
      <c r="A24" s="31">
        <f t="shared" si="2"/>
        <v>18</v>
      </c>
      <c r="B24" s="55" t="s">
        <v>297</v>
      </c>
      <c r="C24" s="2"/>
      <c r="D24" s="2"/>
      <c r="E24" s="2"/>
      <c r="F24" s="2"/>
      <c r="G24" s="2"/>
      <c r="H24" s="2"/>
      <c r="I24" s="2"/>
      <c r="J24" s="2"/>
      <c r="K24" s="2"/>
      <c r="L24" s="2"/>
      <c r="M24" s="2"/>
      <c r="N24" s="2"/>
      <c r="O24" s="2"/>
      <c r="P24" s="2"/>
      <c r="Q24" s="2"/>
      <c r="R24" s="2"/>
      <c r="S24" s="2"/>
      <c r="T24" s="2"/>
      <c r="U24" s="2"/>
      <c r="V24" s="2"/>
      <c r="W24" s="2"/>
      <c r="X24" s="2"/>
      <c r="Y24" s="2"/>
    </row>
    <row r="25">
      <c r="A25" s="31">
        <f t="shared" si="2"/>
        <v>19</v>
      </c>
      <c r="B25" s="55" t="s">
        <v>298</v>
      </c>
      <c r="C25" s="2"/>
      <c r="D25" s="2"/>
      <c r="E25" s="2"/>
      <c r="F25" s="2"/>
      <c r="G25" s="2"/>
      <c r="H25" s="2"/>
      <c r="I25" s="2"/>
      <c r="J25" s="2"/>
      <c r="K25" s="2"/>
      <c r="L25" s="2"/>
      <c r="M25" s="2"/>
      <c r="N25" s="2"/>
      <c r="O25" s="2"/>
      <c r="P25" s="2"/>
      <c r="Q25" s="2"/>
      <c r="R25" s="2"/>
      <c r="S25" s="2"/>
      <c r="T25" s="2"/>
      <c r="U25" s="2"/>
      <c r="V25" s="2"/>
      <c r="W25" s="2"/>
      <c r="X25" s="2"/>
      <c r="Y25" s="2"/>
    </row>
    <row r="26">
      <c r="A26" s="31">
        <f t="shared" si="2"/>
        <v>20</v>
      </c>
      <c r="B26" s="55" t="s">
        <v>299</v>
      </c>
      <c r="C26" s="2"/>
      <c r="D26" s="2"/>
      <c r="E26" s="2"/>
      <c r="F26" s="2"/>
      <c r="G26" s="2"/>
      <c r="H26" s="2"/>
      <c r="I26" s="2"/>
      <c r="J26" s="2"/>
      <c r="K26" s="2"/>
      <c r="L26" s="2"/>
      <c r="M26" s="2"/>
      <c r="N26" s="2"/>
      <c r="O26" s="2"/>
      <c r="P26" s="2"/>
      <c r="Q26" s="2"/>
      <c r="R26" s="2"/>
      <c r="S26" s="2"/>
      <c r="T26" s="2"/>
      <c r="U26" s="2"/>
      <c r="V26" s="2"/>
      <c r="W26" s="2"/>
      <c r="X26" s="2"/>
      <c r="Y26" s="2"/>
    </row>
    <row r="27">
      <c r="A27" s="31">
        <f t="shared" si="2"/>
        <v>21</v>
      </c>
      <c r="B27" s="55" t="s">
        <v>300</v>
      </c>
      <c r="C27" s="2"/>
      <c r="D27" s="2"/>
      <c r="E27" s="2"/>
      <c r="F27" s="2"/>
      <c r="G27" s="2"/>
      <c r="H27" s="2"/>
      <c r="I27" s="2"/>
      <c r="J27" s="2"/>
      <c r="K27" s="2"/>
      <c r="L27" s="2"/>
      <c r="M27" s="2"/>
      <c r="N27" s="2"/>
      <c r="O27" s="2"/>
      <c r="P27" s="2"/>
      <c r="Q27" s="2"/>
      <c r="R27" s="2"/>
      <c r="S27" s="2"/>
      <c r="T27" s="2"/>
      <c r="U27" s="2"/>
      <c r="V27" s="2"/>
      <c r="W27" s="2"/>
      <c r="X27" s="2"/>
      <c r="Y27" s="2"/>
    </row>
    <row r="28">
      <c r="A28" s="2"/>
      <c r="B28" s="2"/>
      <c r="C28" s="2"/>
      <c r="D28" s="2"/>
      <c r="E28" s="2"/>
      <c r="F28" s="2"/>
      <c r="G28" s="2"/>
      <c r="H28" s="2"/>
      <c r="I28" s="2"/>
      <c r="J28" s="2"/>
      <c r="K28" s="2"/>
      <c r="L28" s="2"/>
      <c r="M28" s="2"/>
      <c r="N28" s="2"/>
      <c r="O28" s="2"/>
      <c r="P28" s="2"/>
      <c r="Q28" s="2"/>
      <c r="R28" s="2"/>
      <c r="S28" s="2"/>
      <c r="T28" s="2"/>
      <c r="U28" s="2"/>
      <c r="V28" s="2"/>
      <c r="W28" s="2"/>
      <c r="X28" s="2"/>
      <c r="Y28" s="2"/>
    </row>
    <row r="29">
      <c r="A29" s="2"/>
      <c r="B29" s="2"/>
      <c r="C29" s="2"/>
      <c r="D29" s="2"/>
      <c r="E29" s="2"/>
      <c r="F29" s="2"/>
      <c r="G29" s="2"/>
      <c r="H29" s="2"/>
      <c r="I29" s="2"/>
      <c r="J29" s="2"/>
      <c r="K29" s="2"/>
      <c r="L29" s="2"/>
      <c r="M29" s="2"/>
      <c r="N29" s="2"/>
      <c r="O29" s="2"/>
      <c r="P29" s="2"/>
      <c r="Q29" s="2"/>
      <c r="R29" s="2"/>
      <c r="S29" s="2"/>
      <c r="T29" s="2"/>
      <c r="U29" s="2"/>
      <c r="V29" s="2"/>
      <c r="W29" s="2"/>
      <c r="X29" s="2"/>
      <c r="Y29" s="2"/>
    </row>
    <row r="30">
      <c r="A30" s="2"/>
      <c r="B30" s="2"/>
      <c r="C30" s="2"/>
      <c r="D30" s="2"/>
      <c r="E30" s="2"/>
      <c r="F30" s="2"/>
      <c r="G30" s="2"/>
      <c r="H30" s="2"/>
      <c r="I30" s="2"/>
      <c r="J30" s="2"/>
      <c r="K30" s="2"/>
      <c r="L30" s="2"/>
      <c r="M30" s="2"/>
      <c r="N30" s="2"/>
      <c r="O30" s="2"/>
      <c r="P30" s="2"/>
      <c r="Q30" s="2"/>
      <c r="R30" s="2"/>
      <c r="S30" s="2"/>
      <c r="T30" s="2"/>
      <c r="U30" s="2"/>
      <c r="V30" s="2"/>
      <c r="W30" s="2"/>
      <c r="X30" s="2"/>
      <c r="Y30" s="2"/>
    </row>
    <row r="31">
      <c r="A31" s="2"/>
      <c r="B31" s="2"/>
      <c r="C31" s="2"/>
      <c r="D31" s="2"/>
      <c r="E31" s="2"/>
      <c r="F31" s="2"/>
      <c r="G31" s="2"/>
      <c r="H31" s="2"/>
      <c r="I31" s="2"/>
      <c r="J31" s="2"/>
      <c r="K31" s="2"/>
      <c r="L31" s="2"/>
      <c r="M31" s="2"/>
      <c r="N31" s="2"/>
      <c r="O31" s="2"/>
      <c r="P31" s="2"/>
      <c r="Q31" s="2"/>
      <c r="R31" s="2"/>
      <c r="S31" s="2"/>
      <c r="T31" s="2"/>
      <c r="U31" s="2"/>
      <c r="V31" s="2"/>
      <c r="W31" s="2"/>
      <c r="X31" s="2"/>
      <c r="Y31" s="2"/>
    </row>
    <row r="32">
      <c r="A32" s="2"/>
      <c r="B32" s="2"/>
      <c r="C32" s="2"/>
      <c r="D32" s="2"/>
      <c r="E32" s="2"/>
      <c r="F32" s="2"/>
      <c r="G32" s="2"/>
      <c r="H32" s="2"/>
      <c r="I32" s="2"/>
      <c r="J32" s="2"/>
      <c r="K32" s="2"/>
      <c r="L32" s="2"/>
      <c r="M32" s="2"/>
      <c r="N32" s="2"/>
      <c r="O32" s="2"/>
      <c r="P32" s="2"/>
      <c r="Q32" s="2"/>
      <c r="R32" s="2"/>
      <c r="S32" s="2"/>
      <c r="T32" s="2"/>
      <c r="U32" s="2"/>
      <c r="V32" s="2"/>
      <c r="W32" s="2"/>
      <c r="X32" s="2"/>
      <c r="Y32" s="2"/>
    </row>
    <row r="33">
      <c r="A33" s="2"/>
      <c r="B33" s="2"/>
      <c r="C33" s="2"/>
      <c r="D33" s="2"/>
      <c r="E33" s="2"/>
      <c r="F33" s="2"/>
      <c r="G33" s="2"/>
      <c r="H33" s="2"/>
      <c r="I33" s="2"/>
      <c r="J33" s="2"/>
      <c r="K33" s="2"/>
      <c r="L33" s="2"/>
      <c r="M33" s="2"/>
      <c r="N33" s="2"/>
      <c r="O33" s="2"/>
      <c r="P33" s="2"/>
      <c r="Q33" s="2"/>
      <c r="R33" s="2"/>
      <c r="S33" s="2"/>
      <c r="T33" s="2"/>
      <c r="U33" s="2"/>
      <c r="V33" s="2"/>
      <c r="W33" s="2"/>
      <c r="X33" s="2"/>
      <c r="Y33" s="2"/>
    </row>
    <row r="34">
      <c r="A34" s="2"/>
      <c r="B34" s="2"/>
      <c r="C34" s="2"/>
      <c r="D34" s="2"/>
      <c r="E34" s="2"/>
      <c r="F34" s="2"/>
      <c r="G34" s="2"/>
      <c r="H34" s="2"/>
      <c r="I34" s="2"/>
      <c r="J34" s="2"/>
      <c r="K34" s="2"/>
      <c r="L34" s="2"/>
      <c r="M34" s="2"/>
      <c r="N34" s="2"/>
      <c r="O34" s="2"/>
      <c r="P34" s="2"/>
      <c r="Q34" s="2"/>
      <c r="R34" s="2"/>
      <c r="S34" s="2"/>
      <c r="T34" s="2"/>
      <c r="U34" s="2"/>
      <c r="V34" s="2"/>
      <c r="W34" s="2"/>
      <c r="X34" s="2"/>
      <c r="Y34" s="2"/>
    </row>
  </sheetData>
  <hyperlinks>
    <hyperlink r:id="rId1" ref="J8"/>
    <hyperlink r:id="rId2" ref="J9"/>
    <hyperlink r:id="rId3" ref="N9"/>
    <hyperlink r:id="rId4" ref="J10"/>
    <hyperlink r:id="rId5" ref="J11"/>
    <hyperlink r:id="rId6" ref="J12"/>
    <hyperlink r:id="rId7" ref="J13"/>
    <hyperlink r:id="rId8" ref="J15"/>
  </hyperlinks>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1"/>
      <c r="B1" s="1" t="s">
        <v>3</v>
      </c>
      <c r="C1" s="2"/>
      <c r="D1" s="2"/>
      <c r="E1" s="2"/>
      <c r="F1" s="2"/>
      <c r="G1" s="2"/>
      <c r="H1" s="2"/>
      <c r="I1" s="2"/>
      <c r="J1" s="2"/>
      <c r="K1" s="2"/>
      <c r="L1" s="2"/>
      <c r="M1" s="2"/>
      <c r="N1" s="2"/>
      <c r="O1" s="2"/>
      <c r="P1" s="2"/>
      <c r="Q1" s="2"/>
      <c r="R1" s="2"/>
      <c r="S1" s="2"/>
      <c r="T1" s="2"/>
      <c r="U1" s="2"/>
      <c r="V1" s="2"/>
      <c r="W1" s="2"/>
      <c r="X1" s="2"/>
      <c r="Y1" s="2"/>
      <c r="Z1" s="2"/>
      <c r="AA1" s="2"/>
    </row>
    <row r="2">
      <c r="A2" s="3">
        <v>3.0</v>
      </c>
      <c r="B2" s="2" t="s">
        <v>4</v>
      </c>
      <c r="C2" s="2"/>
      <c r="D2" s="2"/>
      <c r="E2" s="2"/>
      <c r="F2" s="2"/>
      <c r="G2" s="2"/>
      <c r="H2" s="2"/>
      <c r="I2" s="2"/>
      <c r="J2" s="2"/>
      <c r="K2" s="2"/>
      <c r="L2" s="2"/>
      <c r="M2" s="2"/>
      <c r="N2" s="2"/>
      <c r="O2" s="2"/>
      <c r="P2" s="2"/>
      <c r="Q2" s="2"/>
      <c r="R2" s="2"/>
      <c r="S2" s="2"/>
      <c r="T2" s="2"/>
      <c r="U2" s="2"/>
      <c r="V2" s="2"/>
      <c r="W2" s="2"/>
      <c r="X2" s="2"/>
      <c r="Y2" s="2"/>
      <c r="Z2" s="2"/>
      <c r="AA2" s="2"/>
    </row>
    <row r="3">
      <c r="B3" s="2" t="s">
        <v>5</v>
      </c>
      <c r="C3" s="2"/>
      <c r="D3" s="2"/>
      <c r="E3" s="2"/>
      <c r="F3" s="2"/>
      <c r="G3" s="2"/>
      <c r="H3" s="2"/>
      <c r="I3" s="2"/>
      <c r="J3" s="2"/>
      <c r="K3" s="2"/>
      <c r="L3" s="2"/>
      <c r="M3" s="2"/>
      <c r="N3" s="2"/>
      <c r="O3" s="2"/>
      <c r="P3" s="2"/>
      <c r="Q3" s="2"/>
      <c r="R3" s="2"/>
      <c r="S3" s="2"/>
      <c r="T3" s="2"/>
      <c r="U3" s="2"/>
      <c r="V3" s="2"/>
      <c r="W3" s="2"/>
      <c r="X3" s="2"/>
      <c r="Y3" s="2"/>
      <c r="Z3" s="2"/>
      <c r="AA3" s="2"/>
    </row>
    <row r="4">
      <c r="B4" s="2" t="s">
        <v>6</v>
      </c>
      <c r="C4" s="2"/>
      <c r="D4" s="2"/>
      <c r="E4" s="2"/>
      <c r="F4" s="2"/>
      <c r="G4" s="2"/>
      <c r="H4" s="2"/>
      <c r="I4" s="2"/>
      <c r="J4" s="2"/>
      <c r="K4" s="2"/>
      <c r="L4" s="2"/>
      <c r="M4" s="2"/>
      <c r="N4" s="2"/>
      <c r="O4" s="2"/>
      <c r="P4" s="2"/>
      <c r="Q4" s="2"/>
      <c r="R4" s="2"/>
      <c r="S4" s="2"/>
      <c r="T4" s="2"/>
      <c r="U4" s="2"/>
      <c r="V4" s="2"/>
      <c r="W4" s="2"/>
      <c r="X4" s="2"/>
      <c r="Y4" s="2"/>
      <c r="Z4" s="2"/>
      <c r="AA4" s="2"/>
    </row>
    <row r="5">
      <c r="B5" s="2" t="s">
        <v>7</v>
      </c>
      <c r="C5" s="2"/>
      <c r="D5" s="2"/>
      <c r="E5" s="2"/>
      <c r="F5" s="2"/>
      <c r="G5" s="2"/>
      <c r="H5" s="2"/>
      <c r="I5" s="2"/>
      <c r="J5" s="2"/>
      <c r="K5" s="2"/>
      <c r="L5" s="2"/>
      <c r="M5" s="2"/>
      <c r="N5" s="2"/>
      <c r="O5" s="2"/>
      <c r="P5" s="2"/>
      <c r="Q5" s="2"/>
      <c r="R5" s="2"/>
      <c r="S5" s="2"/>
      <c r="T5" s="2"/>
      <c r="U5" s="2"/>
      <c r="V5" s="2"/>
      <c r="W5" s="2"/>
      <c r="X5" s="2"/>
      <c r="Y5" s="2"/>
      <c r="Z5" s="2"/>
      <c r="AA5" s="2"/>
    </row>
    <row r="6">
      <c r="B6" s="2" t="s">
        <v>8</v>
      </c>
      <c r="C6" s="2"/>
      <c r="D6" s="2"/>
      <c r="E6" s="2"/>
      <c r="F6" s="2"/>
      <c r="G6" s="2"/>
      <c r="H6" s="2"/>
      <c r="I6" s="2"/>
      <c r="J6" s="2"/>
      <c r="K6" s="2"/>
      <c r="L6" s="2"/>
      <c r="M6" s="2"/>
      <c r="N6" s="2"/>
      <c r="O6" s="2"/>
      <c r="P6" s="2"/>
      <c r="Q6" s="2"/>
      <c r="R6" s="2"/>
      <c r="S6" s="2"/>
      <c r="T6" s="2"/>
      <c r="U6" s="2"/>
      <c r="V6" s="2"/>
      <c r="W6" s="2"/>
      <c r="X6" s="2"/>
      <c r="Y6" s="2"/>
      <c r="Z6" s="2"/>
      <c r="AA6" s="2"/>
    </row>
    <row r="7">
      <c r="B7" s="2" t="s">
        <v>9</v>
      </c>
      <c r="C7" s="2"/>
      <c r="D7" s="2"/>
      <c r="E7" s="2"/>
      <c r="F7" s="2"/>
      <c r="G7" s="2"/>
      <c r="H7" s="2"/>
      <c r="I7" s="2"/>
      <c r="J7" s="2"/>
      <c r="K7" s="2"/>
      <c r="L7" s="2"/>
      <c r="M7" s="2"/>
      <c r="N7" s="2"/>
      <c r="O7" s="2"/>
      <c r="P7" s="2"/>
      <c r="Q7" s="2"/>
      <c r="R7" s="2"/>
      <c r="S7" s="2"/>
      <c r="T7" s="2"/>
      <c r="U7" s="2"/>
      <c r="V7" s="2"/>
      <c r="W7" s="2"/>
      <c r="X7" s="2"/>
      <c r="Y7" s="2"/>
      <c r="Z7" s="2"/>
      <c r="AA7" s="2"/>
    </row>
    <row r="8">
      <c r="B8" s="2" t="s">
        <v>10</v>
      </c>
      <c r="C8" s="2"/>
      <c r="D8" s="2"/>
      <c r="E8" s="2"/>
      <c r="F8" s="2"/>
      <c r="G8" s="2"/>
      <c r="H8" s="2"/>
      <c r="I8" s="2"/>
      <c r="J8" s="2"/>
      <c r="K8" s="2"/>
      <c r="L8" s="2"/>
      <c r="M8" s="2"/>
      <c r="N8" s="2"/>
      <c r="O8" s="2"/>
      <c r="P8" s="2"/>
      <c r="Q8" s="2"/>
      <c r="R8" s="2"/>
      <c r="S8" s="2"/>
      <c r="T8" s="2"/>
      <c r="U8" s="2"/>
      <c r="V8" s="2"/>
      <c r="W8" s="2"/>
      <c r="X8" s="2"/>
      <c r="Y8" s="2"/>
      <c r="Z8" s="2"/>
      <c r="AA8" s="2"/>
    </row>
    <row r="9">
      <c r="B9" s="2" t="s">
        <v>11</v>
      </c>
      <c r="C9" s="2"/>
      <c r="D9" s="2"/>
      <c r="E9" s="2"/>
      <c r="F9" s="2"/>
      <c r="G9" s="2"/>
      <c r="H9" s="2"/>
      <c r="I9" s="2"/>
      <c r="J9" s="2"/>
      <c r="K9" s="2"/>
      <c r="L9" s="2"/>
      <c r="M9" s="2"/>
      <c r="N9" s="2"/>
      <c r="O9" s="2"/>
      <c r="P9" s="2"/>
      <c r="Q9" s="2"/>
      <c r="R9" s="2"/>
      <c r="S9" s="2"/>
      <c r="T9" s="2"/>
      <c r="U9" s="2"/>
      <c r="V9" s="2"/>
      <c r="W9" s="2"/>
      <c r="X9" s="2"/>
      <c r="Y9" s="2"/>
      <c r="Z9" s="2"/>
      <c r="AA9" s="2"/>
    </row>
    <row r="10">
      <c r="A10" s="2"/>
      <c r="B10" s="2"/>
      <c r="C10" s="2"/>
      <c r="D10" s="2"/>
      <c r="E10" s="2"/>
      <c r="F10" s="2"/>
      <c r="G10" s="2"/>
      <c r="H10" s="2"/>
      <c r="I10" s="2"/>
      <c r="J10" s="2"/>
      <c r="K10" s="2"/>
      <c r="L10" s="2"/>
      <c r="M10" s="2"/>
      <c r="N10" s="2"/>
      <c r="O10" s="2"/>
      <c r="P10" s="2"/>
      <c r="Q10" s="2"/>
      <c r="R10" s="2"/>
      <c r="S10" s="2"/>
      <c r="T10" s="2"/>
      <c r="U10" s="2"/>
      <c r="V10" s="2"/>
      <c r="W10" s="2"/>
      <c r="X10" s="2"/>
      <c r="Y10" s="2"/>
      <c r="Z10" s="2"/>
      <c r="AA10" s="2"/>
    </row>
    <row r="11">
      <c r="A11" s="1"/>
      <c r="B11" s="1" t="s">
        <v>12</v>
      </c>
      <c r="C11" s="2"/>
      <c r="D11" s="2"/>
      <c r="E11" s="2"/>
      <c r="F11" s="2"/>
      <c r="G11" s="2"/>
      <c r="H11" s="2"/>
      <c r="I11" s="2"/>
      <c r="J11" s="2"/>
      <c r="K11" s="2"/>
      <c r="L11" s="2"/>
      <c r="M11" s="2"/>
      <c r="N11" s="2"/>
      <c r="O11" s="2"/>
      <c r="P11" s="2"/>
      <c r="Q11" s="2"/>
      <c r="R11" s="2"/>
      <c r="S11" s="2"/>
      <c r="T11" s="2"/>
      <c r="U11" s="2"/>
      <c r="V11" s="2"/>
      <c r="W11" s="2"/>
      <c r="X11" s="2"/>
      <c r="Y11" s="2"/>
      <c r="Z11" s="2"/>
      <c r="AA11" s="2"/>
    </row>
    <row r="12">
      <c r="A12" s="3">
        <v>4.0</v>
      </c>
      <c r="B12" s="2" t="s">
        <v>13</v>
      </c>
      <c r="C12" s="2"/>
      <c r="D12" s="2"/>
      <c r="E12" s="2"/>
      <c r="F12" s="2"/>
      <c r="G12" s="2"/>
      <c r="H12" s="2"/>
      <c r="I12" s="2"/>
      <c r="J12" s="2"/>
      <c r="K12" s="2"/>
      <c r="L12" s="2"/>
      <c r="M12" s="2"/>
      <c r="N12" s="2"/>
      <c r="O12" s="2"/>
      <c r="P12" s="2"/>
      <c r="Q12" s="2"/>
      <c r="R12" s="2"/>
      <c r="S12" s="2"/>
      <c r="T12" s="2"/>
      <c r="U12" s="2"/>
      <c r="V12" s="2"/>
      <c r="W12" s="2"/>
      <c r="X12" s="2"/>
      <c r="Y12" s="2"/>
      <c r="Z12" s="2"/>
      <c r="AA12" s="2"/>
    </row>
    <row r="13">
      <c r="B13" s="2" t="s">
        <v>14</v>
      </c>
      <c r="C13" s="2"/>
      <c r="D13" s="2"/>
      <c r="E13" s="2"/>
      <c r="F13" s="2"/>
      <c r="G13" s="2"/>
      <c r="H13" s="2"/>
      <c r="I13" s="2"/>
      <c r="J13" s="2"/>
      <c r="K13" s="2"/>
      <c r="L13" s="2"/>
      <c r="M13" s="2"/>
      <c r="N13" s="2"/>
      <c r="O13" s="2"/>
      <c r="P13" s="2"/>
      <c r="Q13" s="2"/>
      <c r="R13" s="2"/>
      <c r="S13" s="2"/>
      <c r="T13" s="2"/>
      <c r="U13" s="2"/>
      <c r="V13" s="2"/>
      <c r="W13" s="2"/>
      <c r="X13" s="2"/>
      <c r="Y13" s="2"/>
      <c r="Z13" s="2"/>
      <c r="AA13" s="2"/>
    </row>
    <row r="14">
      <c r="B14" s="2" t="s">
        <v>16</v>
      </c>
      <c r="C14" s="2"/>
      <c r="D14" s="2"/>
      <c r="E14" s="2"/>
      <c r="F14" s="2"/>
      <c r="G14" s="2"/>
      <c r="H14" s="2"/>
      <c r="I14" s="2"/>
      <c r="J14" s="2"/>
      <c r="K14" s="2"/>
      <c r="L14" s="2"/>
      <c r="M14" s="2"/>
      <c r="N14" s="2"/>
      <c r="O14" s="2"/>
      <c r="P14" s="2"/>
      <c r="Q14" s="2"/>
      <c r="R14" s="2"/>
      <c r="S14" s="2"/>
      <c r="T14" s="2"/>
      <c r="U14" s="2"/>
      <c r="V14" s="2"/>
      <c r="W14" s="2"/>
      <c r="X14" s="2"/>
      <c r="Y14" s="2"/>
      <c r="Z14" s="2"/>
      <c r="AA14" s="2"/>
    </row>
    <row r="15">
      <c r="B15" s="2" t="s">
        <v>17</v>
      </c>
      <c r="C15" s="2"/>
      <c r="D15" s="2"/>
      <c r="E15" s="2"/>
      <c r="F15" s="2"/>
      <c r="G15" s="2"/>
      <c r="H15" s="2"/>
      <c r="I15" s="2"/>
      <c r="J15" s="2"/>
      <c r="K15" s="2"/>
      <c r="L15" s="2"/>
      <c r="M15" s="2"/>
      <c r="N15" s="2"/>
      <c r="O15" s="2"/>
      <c r="P15" s="2"/>
      <c r="Q15" s="2"/>
      <c r="R15" s="2"/>
      <c r="S15" s="2"/>
      <c r="T15" s="2"/>
      <c r="U15" s="2"/>
      <c r="V15" s="2"/>
      <c r="W15" s="2"/>
      <c r="X15" s="2"/>
      <c r="Y15" s="2"/>
      <c r="Z15" s="2"/>
      <c r="AA15" s="2"/>
    </row>
    <row r="16">
      <c r="B16" s="2" t="s">
        <v>18</v>
      </c>
      <c r="C16" s="2"/>
      <c r="D16" s="2"/>
      <c r="E16" s="2"/>
      <c r="F16" s="2"/>
      <c r="G16" s="2"/>
      <c r="H16" s="2"/>
      <c r="I16" s="2"/>
      <c r="J16" s="2"/>
      <c r="K16" s="2"/>
      <c r="L16" s="2"/>
      <c r="M16" s="2"/>
      <c r="N16" s="2"/>
      <c r="O16" s="2"/>
      <c r="P16" s="2"/>
      <c r="Q16" s="2"/>
      <c r="R16" s="2"/>
      <c r="S16" s="2"/>
      <c r="T16" s="2"/>
      <c r="U16" s="2"/>
      <c r="V16" s="2"/>
      <c r="W16" s="2"/>
      <c r="X16" s="2"/>
      <c r="Y16" s="2"/>
      <c r="Z16" s="2"/>
      <c r="AA16" s="2"/>
    </row>
    <row r="17">
      <c r="B17" s="2" t="s">
        <v>19</v>
      </c>
      <c r="C17" s="2"/>
      <c r="D17" s="2"/>
      <c r="E17" s="2"/>
      <c r="F17" s="2"/>
      <c r="G17" s="2"/>
      <c r="H17" s="2"/>
      <c r="I17" s="2"/>
      <c r="J17" s="2"/>
      <c r="K17" s="2"/>
      <c r="L17" s="2"/>
      <c r="M17" s="2"/>
      <c r="N17" s="2"/>
      <c r="O17" s="2"/>
      <c r="P17" s="2"/>
      <c r="Q17" s="2"/>
      <c r="R17" s="2"/>
      <c r="S17" s="2"/>
      <c r="T17" s="2"/>
      <c r="U17" s="2"/>
      <c r="V17" s="2"/>
      <c r="W17" s="2"/>
      <c r="X17" s="2"/>
      <c r="Y17" s="2"/>
      <c r="Z17" s="2"/>
      <c r="AA17" s="2"/>
    </row>
    <row r="18">
      <c r="B18" s="2" t="s">
        <v>20</v>
      </c>
      <c r="C18" s="2"/>
      <c r="D18" s="2"/>
      <c r="E18" s="2"/>
      <c r="F18" s="2"/>
      <c r="G18" s="2"/>
      <c r="H18" s="2"/>
      <c r="I18" s="2"/>
      <c r="J18" s="2"/>
      <c r="K18" s="2"/>
      <c r="L18" s="2"/>
      <c r="M18" s="2"/>
      <c r="N18" s="2"/>
      <c r="O18" s="2"/>
      <c r="P18" s="2"/>
      <c r="Q18" s="2"/>
      <c r="R18" s="2"/>
      <c r="S18" s="2"/>
      <c r="T18" s="2"/>
      <c r="U18" s="2"/>
      <c r="V18" s="2"/>
      <c r="W18" s="2"/>
      <c r="X18" s="2"/>
      <c r="Y18" s="2"/>
      <c r="Z18" s="2"/>
      <c r="AA18" s="2"/>
    </row>
    <row r="19">
      <c r="B19" s="2" t="s">
        <v>22</v>
      </c>
      <c r="C19" s="2"/>
      <c r="D19" s="2"/>
      <c r="E19" s="2"/>
      <c r="F19" s="2"/>
      <c r="G19" s="2"/>
      <c r="H19" s="2"/>
      <c r="I19" s="2"/>
      <c r="J19" s="2"/>
      <c r="K19" s="2"/>
      <c r="L19" s="2"/>
      <c r="M19" s="2"/>
      <c r="N19" s="2"/>
      <c r="O19" s="2"/>
      <c r="P19" s="2"/>
      <c r="Q19" s="2"/>
      <c r="R19" s="2"/>
      <c r="S19" s="2"/>
      <c r="T19" s="2"/>
      <c r="U19" s="2"/>
      <c r="V19" s="2"/>
      <c r="W19" s="2"/>
      <c r="X19" s="2"/>
      <c r="Y19" s="2"/>
      <c r="Z19" s="2"/>
      <c r="AA19" s="2"/>
    </row>
    <row r="20">
      <c r="B20" s="2" t="s">
        <v>23</v>
      </c>
      <c r="C20" s="2"/>
      <c r="D20" s="2"/>
      <c r="E20" s="2"/>
      <c r="F20" s="2"/>
      <c r="G20" s="2"/>
      <c r="H20" s="2"/>
      <c r="I20" s="2"/>
      <c r="J20" s="2"/>
      <c r="K20" s="2"/>
      <c r="L20" s="2"/>
      <c r="M20" s="2"/>
      <c r="N20" s="2"/>
      <c r="O20" s="2"/>
      <c r="P20" s="2"/>
      <c r="Q20" s="2"/>
      <c r="R20" s="2"/>
      <c r="S20" s="2"/>
      <c r="T20" s="2"/>
      <c r="U20" s="2"/>
      <c r="V20" s="2"/>
      <c r="W20" s="2"/>
      <c r="X20" s="2"/>
      <c r="Y20" s="2"/>
      <c r="Z20" s="2"/>
      <c r="AA20" s="2"/>
    </row>
    <row r="21">
      <c r="B21" s="2" t="s">
        <v>24</v>
      </c>
      <c r="C21" s="2"/>
      <c r="D21" s="2"/>
      <c r="E21" s="2"/>
      <c r="F21" s="2"/>
      <c r="G21" s="2"/>
      <c r="H21" s="2"/>
      <c r="I21" s="2"/>
      <c r="J21" s="2"/>
      <c r="K21" s="2"/>
      <c r="L21" s="2"/>
      <c r="M21" s="2"/>
      <c r="N21" s="2"/>
      <c r="O21" s="2"/>
      <c r="P21" s="2"/>
      <c r="Q21" s="2"/>
      <c r="R21" s="2"/>
      <c r="S21" s="2"/>
      <c r="T21" s="2"/>
      <c r="U21" s="2"/>
      <c r="V21" s="2"/>
      <c r="W21" s="2"/>
      <c r="X21" s="2"/>
      <c r="Y21" s="2"/>
      <c r="Z21" s="2"/>
      <c r="AA21" s="2"/>
    </row>
    <row r="22">
      <c r="B22" s="2" t="s">
        <v>25</v>
      </c>
      <c r="C22" s="2"/>
      <c r="D22" s="2"/>
      <c r="E22" s="2"/>
      <c r="F22" s="2"/>
      <c r="G22" s="2"/>
      <c r="H22" s="2"/>
      <c r="I22" s="2"/>
      <c r="J22" s="2"/>
      <c r="K22" s="2"/>
      <c r="L22" s="2"/>
      <c r="M22" s="2"/>
      <c r="N22" s="2"/>
      <c r="O22" s="2"/>
      <c r="P22" s="2"/>
      <c r="Q22" s="2"/>
      <c r="R22" s="2"/>
      <c r="S22" s="2"/>
      <c r="T22" s="2"/>
      <c r="U22" s="2"/>
      <c r="V22" s="2"/>
      <c r="W22" s="2"/>
      <c r="X22" s="2"/>
      <c r="Y22" s="2"/>
      <c r="Z22" s="2"/>
      <c r="AA22" s="2"/>
    </row>
    <row r="23">
      <c r="A23" s="3">
        <v>4.0</v>
      </c>
      <c r="B23" s="2" t="s">
        <v>26</v>
      </c>
      <c r="C23" s="2"/>
      <c r="D23" s="2"/>
      <c r="E23" s="2"/>
      <c r="F23" s="2"/>
      <c r="G23" s="2"/>
      <c r="H23" s="2"/>
      <c r="I23" s="2"/>
      <c r="J23" s="2"/>
      <c r="K23" s="2"/>
      <c r="L23" s="2"/>
      <c r="M23" s="2"/>
      <c r="N23" s="2"/>
      <c r="O23" s="2"/>
      <c r="P23" s="2"/>
      <c r="Q23" s="2"/>
      <c r="R23" s="2"/>
      <c r="S23" s="2"/>
      <c r="T23" s="2"/>
      <c r="U23" s="2"/>
      <c r="V23" s="2"/>
      <c r="W23" s="2"/>
      <c r="X23" s="2"/>
      <c r="Y23" s="2"/>
      <c r="Z23" s="2"/>
      <c r="AA23" s="2"/>
    </row>
    <row r="24">
      <c r="B24" s="2" t="s">
        <v>27</v>
      </c>
      <c r="C24" s="2"/>
      <c r="D24" s="2"/>
      <c r="E24" s="2"/>
      <c r="F24" s="2"/>
      <c r="G24" s="2"/>
      <c r="H24" s="2"/>
      <c r="I24" s="2"/>
      <c r="J24" s="2"/>
      <c r="K24" s="2"/>
      <c r="L24" s="2"/>
      <c r="M24" s="2"/>
      <c r="N24" s="2"/>
      <c r="O24" s="2"/>
      <c r="P24" s="2"/>
      <c r="Q24" s="2"/>
      <c r="R24" s="2"/>
      <c r="S24" s="2"/>
      <c r="T24" s="2"/>
      <c r="U24" s="2"/>
      <c r="V24" s="2"/>
      <c r="W24" s="2"/>
      <c r="X24" s="2"/>
      <c r="Y24" s="2"/>
      <c r="Z24" s="2"/>
      <c r="AA24" s="2"/>
    </row>
    <row r="25">
      <c r="B25" s="2" t="s">
        <v>28</v>
      </c>
      <c r="C25" s="2"/>
      <c r="D25" s="2"/>
      <c r="E25" s="2"/>
      <c r="F25" s="2"/>
      <c r="G25" s="2"/>
      <c r="H25" s="2"/>
      <c r="I25" s="2"/>
      <c r="J25" s="2"/>
      <c r="K25" s="2"/>
      <c r="L25" s="2"/>
      <c r="M25" s="2"/>
      <c r="N25" s="2"/>
      <c r="O25" s="2"/>
      <c r="P25" s="2"/>
      <c r="Q25" s="2"/>
      <c r="R25" s="2"/>
      <c r="S25" s="2"/>
      <c r="T25" s="2"/>
      <c r="U25" s="2"/>
      <c r="V25" s="2"/>
      <c r="W25" s="2"/>
      <c r="X25" s="2"/>
      <c r="Y25" s="2"/>
      <c r="Z25" s="2"/>
      <c r="AA25" s="2"/>
    </row>
    <row r="26">
      <c r="B26" s="2" t="s">
        <v>32</v>
      </c>
      <c r="C26" s="2"/>
      <c r="D26" s="2"/>
      <c r="E26" s="2"/>
      <c r="F26" s="2"/>
      <c r="G26" s="2"/>
      <c r="H26" s="2"/>
      <c r="I26" s="2"/>
      <c r="J26" s="2"/>
      <c r="K26" s="2"/>
      <c r="L26" s="2"/>
      <c r="M26" s="2"/>
      <c r="N26" s="2"/>
      <c r="O26" s="2"/>
      <c r="P26" s="2"/>
      <c r="Q26" s="2"/>
      <c r="R26" s="2"/>
      <c r="S26" s="2"/>
      <c r="T26" s="2"/>
      <c r="U26" s="2"/>
      <c r="V26" s="2"/>
      <c r="W26" s="2"/>
      <c r="X26" s="2"/>
      <c r="Y26" s="2"/>
      <c r="Z26" s="2"/>
      <c r="AA26" s="2"/>
    </row>
    <row r="27">
      <c r="B27" s="2" t="s">
        <v>34</v>
      </c>
      <c r="C27" s="2"/>
      <c r="D27" s="2"/>
      <c r="E27" s="2"/>
      <c r="F27" s="2"/>
      <c r="G27" s="2"/>
      <c r="H27" s="2"/>
      <c r="I27" s="2"/>
      <c r="J27" s="2"/>
      <c r="K27" s="2"/>
      <c r="L27" s="2"/>
      <c r="M27" s="2"/>
      <c r="N27" s="2"/>
      <c r="O27" s="2"/>
      <c r="P27" s="2"/>
      <c r="Q27" s="2"/>
      <c r="R27" s="2"/>
      <c r="S27" s="2"/>
      <c r="T27" s="2"/>
      <c r="U27" s="2"/>
      <c r="V27" s="2"/>
      <c r="W27" s="2"/>
      <c r="X27" s="2"/>
      <c r="Y27" s="2"/>
      <c r="Z27" s="2"/>
      <c r="AA27" s="2"/>
    </row>
    <row r="28">
      <c r="B28" s="2" t="s">
        <v>35</v>
      </c>
      <c r="C28" s="2"/>
      <c r="D28" s="2"/>
      <c r="E28" s="2"/>
      <c r="F28" s="2"/>
      <c r="G28" s="2"/>
      <c r="H28" s="2"/>
      <c r="I28" s="2"/>
      <c r="J28" s="2"/>
      <c r="K28" s="2"/>
      <c r="L28" s="2"/>
      <c r="M28" s="2"/>
      <c r="N28" s="2"/>
      <c r="O28" s="2"/>
      <c r="P28" s="2"/>
      <c r="Q28" s="2"/>
      <c r="R28" s="2"/>
      <c r="S28" s="2"/>
      <c r="T28" s="2"/>
      <c r="U28" s="2"/>
      <c r="V28" s="2"/>
      <c r="W28" s="2"/>
      <c r="X28" s="2"/>
      <c r="Y28" s="2"/>
      <c r="Z28" s="2"/>
      <c r="AA28" s="2"/>
    </row>
    <row r="29">
      <c r="B29" s="2" t="s">
        <v>37</v>
      </c>
      <c r="C29" s="2"/>
      <c r="D29" s="2"/>
      <c r="E29" s="2"/>
      <c r="F29" s="2"/>
      <c r="G29" s="2"/>
      <c r="H29" s="2"/>
      <c r="I29" s="2"/>
      <c r="J29" s="2"/>
      <c r="K29" s="2"/>
      <c r="L29" s="2"/>
      <c r="M29" s="2"/>
      <c r="N29" s="2"/>
      <c r="O29" s="2"/>
      <c r="P29" s="2"/>
      <c r="Q29" s="2"/>
      <c r="R29" s="2"/>
      <c r="S29" s="2"/>
      <c r="T29" s="2"/>
      <c r="U29" s="2"/>
      <c r="V29" s="2"/>
      <c r="W29" s="2"/>
      <c r="X29" s="2"/>
      <c r="Y29" s="2"/>
      <c r="Z29" s="2"/>
      <c r="AA29" s="2"/>
    </row>
    <row r="30">
      <c r="B30" s="2" t="s">
        <v>38</v>
      </c>
      <c r="C30" s="2"/>
      <c r="D30" s="2"/>
      <c r="E30" s="2"/>
      <c r="F30" s="2"/>
      <c r="G30" s="2"/>
      <c r="H30" s="2"/>
      <c r="I30" s="2"/>
      <c r="J30" s="2"/>
      <c r="K30" s="2"/>
      <c r="L30" s="2"/>
      <c r="M30" s="2"/>
      <c r="N30" s="2"/>
      <c r="O30" s="2"/>
      <c r="P30" s="2"/>
      <c r="Q30" s="2"/>
      <c r="R30" s="2"/>
      <c r="S30" s="2"/>
      <c r="T30" s="2"/>
      <c r="U30" s="2"/>
      <c r="V30" s="2"/>
      <c r="W30" s="2"/>
      <c r="X30" s="2"/>
      <c r="Y30" s="2"/>
      <c r="Z30" s="2"/>
      <c r="AA30" s="2"/>
    </row>
    <row r="31">
      <c r="B31" s="2" t="s">
        <v>39</v>
      </c>
      <c r="C31" s="2"/>
      <c r="D31" s="2"/>
      <c r="E31" s="2"/>
      <c r="F31" s="2"/>
      <c r="G31" s="2"/>
      <c r="H31" s="2"/>
      <c r="I31" s="2"/>
      <c r="J31" s="2"/>
      <c r="K31" s="2"/>
      <c r="L31" s="2"/>
      <c r="M31" s="2"/>
      <c r="N31" s="2"/>
      <c r="O31" s="2"/>
      <c r="P31" s="2"/>
      <c r="Q31" s="2"/>
      <c r="R31" s="2"/>
      <c r="S31" s="2"/>
      <c r="T31" s="2"/>
      <c r="U31" s="2"/>
      <c r="V31" s="2"/>
      <c r="W31" s="2"/>
      <c r="X31" s="2"/>
      <c r="Y31" s="2"/>
      <c r="Z31" s="2"/>
      <c r="AA31" s="2"/>
    </row>
    <row r="32">
      <c r="B32" s="2" t="s">
        <v>40</v>
      </c>
      <c r="C32" s="2"/>
      <c r="D32" s="2"/>
      <c r="E32" s="2"/>
      <c r="F32" s="2"/>
      <c r="G32" s="2"/>
      <c r="H32" s="2"/>
      <c r="I32" s="2"/>
      <c r="J32" s="2"/>
      <c r="K32" s="2"/>
      <c r="L32" s="2"/>
      <c r="M32" s="2"/>
      <c r="N32" s="2"/>
      <c r="O32" s="2"/>
      <c r="P32" s="2"/>
      <c r="Q32" s="2"/>
      <c r="R32" s="2"/>
      <c r="S32" s="2"/>
      <c r="T32" s="2"/>
      <c r="U32" s="2"/>
      <c r="V32" s="2"/>
      <c r="W32" s="2"/>
      <c r="X32" s="2"/>
      <c r="Y32" s="2"/>
      <c r="Z32" s="2"/>
      <c r="AA32" s="2"/>
    </row>
    <row r="33">
      <c r="B33" s="2" t="s">
        <v>44</v>
      </c>
      <c r="C33" s="2"/>
      <c r="D33" s="2"/>
      <c r="E33" s="2"/>
      <c r="F33" s="2"/>
      <c r="G33" s="2"/>
      <c r="H33" s="2"/>
      <c r="I33" s="2"/>
      <c r="J33" s="2"/>
      <c r="K33" s="2"/>
      <c r="L33" s="2"/>
      <c r="M33" s="2"/>
      <c r="N33" s="2"/>
      <c r="O33" s="2"/>
      <c r="P33" s="2"/>
      <c r="Q33" s="2"/>
      <c r="R33" s="2"/>
      <c r="S33" s="2"/>
      <c r="T33" s="2"/>
      <c r="U33" s="2"/>
      <c r="V33" s="2"/>
      <c r="W33" s="2"/>
      <c r="X33" s="2"/>
      <c r="Y33" s="2"/>
      <c r="Z33" s="2"/>
      <c r="AA33" s="2"/>
    </row>
    <row r="34">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c r="A35" s="1"/>
      <c r="B35" s="1" t="s">
        <v>46</v>
      </c>
      <c r="C35" s="2"/>
      <c r="D35" s="2"/>
      <c r="E35" s="2"/>
      <c r="F35" s="2"/>
      <c r="G35" s="2"/>
      <c r="H35" s="2"/>
      <c r="I35" s="2"/>
      <c r="J35" s="2"/>
      <c r="K35" s="2"/>
      <c r="L35" s="2"/>
      <c r="M35" s="2"/>
      <c r="N35" s="2"/>
      <c r="O35" s="2"/>
      <c r="P35" s="2"/>
      <c r="Q35" s="2"/>
      <c r="R35" s="2"/>
      <c r="S35" s="2"/>
      <c r="T35" s="2"/>
      <c r="U35" s="2"/>
      <c r="V35" s="2"/>
      <c r="W35" s="2"/>
      <c r="X35" s="2"/>
      <c r="Y35" s="2"/>
      <c r="Z35" s="2"/>
      <c r="AA35" s="2"/>
    </row>
    <row r="36">
      <c r="A36" s="3">
        <v>5.0</v>
      </c>
      <c r="B36" s="2" t="s">
        <v>49</v>
      </c>
      <c r="C36" s="2"/>
      <c r="D36" s="2"/>
      <c r="E36" s="2"/>
      <c r="F36" s="2"/>
      <c r="G36" s="2"/>
      <c r="H36" s="2"/>
      <c r="I36" s="2"/>
      <c r="J36" s="2"/>
      <c r="K36" s="2"/>
      <c r="L36" s="2"/>
      <c r="M36" s="2"/>
      <c r="N36" s="2"/>
      <c r="O36" s="2"/>
      <c r="P36" s="2"/>
      <c r="Q36" s="2"/>
      <c r="R36" s="2"/>
      <c r="S36" s="2"/>
      <c r="T36" s="2"/>
      <c r="U36" s="2"/>
      <c r="V36" s="2"/>
      <c r="W36" s="2"/>
      <c r="X36" s="2"/>
      <c r="Y36" s="2"/>
      <c r="Z36" s="2"/>
      <c r="AA36" s="2"/>
    </row>
    <row r="37">
      <c r="B37" s="2" t="s">
        <v>50</v>
      </c>
      <c r="C37" s="2"/>
      <c r="D37" s="2"/>
      <c r="E37" s="2"/>
      <c r="F37" s="2"/>
      <c r="G37" s="2"/>
      <c r="H37" s="2"/>
      <c r="I37" s="2"/>
      <c r="J37" s="2"/>
      <c r="K37" s="2"/>
      <c r="L37" s="2"/>
      <c r="M37" s="2"/>
      <c r="N37" s="2"/>
      <c r="O37" s="2"/>
      <c r="P37" s="2"/>
      <c r="Q37" s="2"/>
      <c r="R37" s="2"/>
      <c r="S37" s="2"/>
      <c r="T37" s="2"/>
      <c r="U37" s="2"/>
      <c r="V37" s="2"/>
      <c r="W37" s="2"/>
      <c r="X37" s="2"/>
      <c r="Y37" s="2"/>
      <c r="Z37" s="2"/>
      <c r="AA37" s="2"/>
    </row>
    <row r="38">
      <c r="B38" s="2" t="s">
        <v>51</v>
      </c>
      <c r="C38" s="2"/>
      <c r="D38" s="2"/>
      <c r="E38" s="2"/>
      <c r="F38" s="2"/>
      <c r="G38" s="2"/>
      <c r="H38" s="2"/>
      <c r="I38" s="2"/>
      <c r="J38" s="2"/>
      <c r="K38" s="2"/>
      <c r="L38" s="2"/>
      <c r="M38" s="2"/>
      <c r="N38" s="2"/>
      <c r="O38" s="2"/>
      <c r="P38" s="2"/>
      <c r="Q38" s="2"/>
      <c r="R38" s="2"/>
      <c r="S38" s="2"/>
      <c r="T38" s="2"/>
      <c r="U38" s="2"/>
      <c r="V38" s="2"/>
      <c r="W38" s="2"/>
      <c r="X38" s="2"/>
      <c r="Y38" s="2"/>
      <c r="Z38" s="2"/>
      <c r="AA38" s="2"/>
    </row>
    <row r="39">
      <c r="B39" s="2" t="s">
        <v>52</v>
      </c>
      <c r="C39" s="2"/>
      <c r="D39" s="2"/>
      <c r="E39" s="2"/>
      <c r="F39" s="2"/>
      <c r="G39" s="2"/>
      <c r="H39" s="2"/>
      <c r="I39" s="2"/>
      <c r="J39" s="2"/>
      <c r="K39" s="2"/>
      <c r="L39" s="2"/>
      <c r="M39" s="2"/>
      <c r="N39" s="2"/>
      <c r="O39" s="2"/>
      <c r="P39" s="2"/>
      <c r="Q39" s="2"/>
      <c r="R39" s="2"/>
      <c r="S39" s="2"/>
      <c r="T39" s="2"/>
      <c r="U39" s="2"/>
      <c r="V39" s="2"/>
      <c r="W39" s="2"/>
      <c r="X39" s="2"/>
      <c r="Y39" s="2"/>
      <c r="Z39" s="2"/>
      <c r="AA39" s="2"/>
    </row>
    <row r="40">
      <c r="B40" s="2" t="s">
        <v>53</v>
      </c>
      <c r="C40" s="2"/>
      <c r="D40" s="2"/>
      <c r="E40" s="2"/>
      <c r="F40" s="2"/>
      <c r="G40" s="2"/>
      <c r="H40" s="2"/>
      <c r="I40" s="2"/>
      <c r="J40" s="2"/>
      <c r="K40" s="2"/>
      <c r="L40" s="2"/>
      <c r="M40" s="2"/>
      <c r="N40" s="2"/>
      <c r="O40" s="2"/>
      <c r="P40" s="2"/>
      <c r="Q40" s="2"/>
      <c r="R40" s="2"/>
      <c r="S40" s="2"/>
      <c r="T40" s="2"/>
      <c r="U40" s="2"/>
      <c r="V40" s="2"/>
      <c r="W40" s="2"/>
      <c r="X40" s="2"/>
      <c r="Y40" s="2"/>
      <c r="Z40" s="2"/>
      <c r="AA40" s="2"/>
    </row>
    <row r="41">
      <c r="B41" s="2" t="s">
        <v>54</v>
      </c>
      <c r="C41" s="2"/>
      <c r="D41" s="2"/>
      <c r="E41" s="2"/>
      <c r="F41" s="2"/>
      <c r="G41" s="2"/>
      <c r="H41" s="2"/>
      <c r="I41" s="2"/>
      <c r="J41" s="2"/>
      <c r="K41" s="2"/>
      <c r="L41" s="2"/>
      <c r="M41" s="2"/>
      <c r="N41" s="2"/>
      <c r="O41" s="2"/>
      <c r="P41" s="2"/>
      <c r="Q41" s="2"/>
      <c r="R41" s="2"/>
      <c r="S41" s="2"/>
      <c r="T41" s="2"/>
      <c r="U41" s="2"/>
      <c r="V41" s="2"/>
      <c r="W41" s="2"/>
      <c r="X41" s="2"/>
      <c r="Y41" s="2"/>
      <c r="Z41" s="2"/>
      <c r="AA41" s="2"/>
    </row>
    <row r="42">
      <c r="B42" s="2" t="s">
        <v>56</v>
      </c>
      <c r="C42" s="2"/>
      <c r="D42" s="2"/>
      <c r="E42" s="2"/>
      <c r="F42" s="2"/>
      <c r="G42" s="2"/>
      <c r="H42" s="2"/>
      <c r="I42" s="2"/>
      <c r="J42" s="2"/>
      <c r="K42" s="2"/>
      <c r="L42" s="2"/>
      <c r="M42" s="2"/>
      <c r="N42" s="2"/>
      <c r="O42" s="2"/>
      <c r="P42" s="2"/>
      <c r="Q42" s="2"/>
      <c r="R42" s="2"/>
      <c r="S42" s="2"/>
      <c r="T42" s="2"/>
      <c r="U42" s="2"/>
      <c r="V42" s="2"/>
      <c r="W42" s="2"/>
      <c r="X42" s="2"/>
      <c r="Y42" s="2"/>
      <c r="Z42" s="2"/>
      <c r="AA42" s="2"/>
    </row>
    <row r="43">
      <c r="B43" s="2" t="s">
        <v>57</v>
      </c>
      <c r="C43" s="2"/>
      <c r="D43" s="2"/>
      <c r="E43" s="2"/>
      <c r="F43" s="2"/>
      <c r="G43" s="2"/>
      <c r="H43" s="2"/>
      <c r="I43" s="2"/>
      <c r="J43" s="2"/>
      <c r="K43" s="2"/>
      <c r="L43" s="2"/>
      <c r="M43" s="2"/>
      <c r="N43" s="2"/>
      <c r="O43" s="2"/>
      <c r="P43" s="2"/>
      <c r="Q43" s="2"/>
      <c r="R43" s="2"/>
      <c r="S43" s="2"/>
      <c r="T43" s="2"/>
      <c r="U43" s="2"/>
      <c r="V43" s="2"/>
      <c r="W43" s="2"/>
      <c r="X43" s="2"/>
      <c r="Y43" s="2"/>
      <c r="Z43" s="2"/>
      <c r="AA43" s="2"/>
    </row>
    <row r="44">
      <c r="B44" s="2" t="s">
        <v>58</v>
      </c>
      <c r="C44" s="2"/>
      <c r="D44" s="2"/>
      <c r="E44" s="2"/>
      <c r="F44" s="2"/>
      <c r="G44" s="2"/>
      <c r="H44" s="2"/>
      <c r="I44" s="2"/>
      <c r="J44" s="2"/>
      <c r="K44" s="2"/>
      <c r="L44" s="2"/>
      <c r="M44" s="2"/>
      <c r="N44" s="2"/>
      <c r="O44" s="2"/>
      <c r="P44" s="2"/>
      <c r="Q44" s="2"/>
      <c r="R44" s="2"/>
      <c r="S44" s="2"/>
      <c r="T44" s="2"/>
      <c r="U44" s="2"/>
      <c r="V44" s="2"/>
      <c r="W44" s="2"/>
      <c r="X44" s="2"/>
      <c r="Y44" s="2"/>
      <c r="Z44" s="2"/>
      <c r="AA44" s="2"/>
    </row>
    <row r="45">
      <c r="B45" s="2" t="s">
        <v>59</v>
      </c>
      <c r="C45" s="2"/>
      <c r="D45" s="2"/>
      <c r="E45" s="2"/>
      <c r="F45" s="2"/>
      <c r="G45" s="2"/>
      <c r="H45" s="2"/>
      <c r="I45" s="2"/>
      <c r="J45" s="2"/>
      <c r="K45" s="2"/>
      <c r="L45" s="2"/>
      <c r="M45" s="2"/>
      <c r="N45" s="2"/>
      <c r="O45" s="2"/>
      <c r="P45" s="2"/>
      <c r="Q45" s="2"/>
      <c r="R45" s="2"/>
      <c r="S45" s="2"/>
      <c r="T45" s="2"/>
      <c r="U45" s="2"/>
      <c r="V45" s="2"/>
      <c r="W45" s="2"/>
      <c r="X45" s="2"/>
      <c r="Y45" s="2"/>
      <c r="Z45" s="2"/>
      <c r="AA45" s="2"/>
    </row>
    <row r="46">
      <c r="A46" s="3">
        <v>5.0</v>
      </c>
      <c r="B46" s="2" t="s">
        <v>60</v>
      </c>
      <c r="C46" s="2"/>
      <c r="D46" s="2"/>
      <c r="E46" s="2"/>
      <c r="F46" s="2"/>
      <c r="G46" s="2"/>
      <c r="H46" s="2"/>
      <c r="I46" s="2"/>
      <c r="J46" s="2"/>
      <c r="K46" s="2"/>
      <c r="L46" s="2"/>
      <c r="M46" s="2"/>
      <c r="N46" s="2"/>
      <c r="O46" s="2"/>
      <c r="P46" s="2"/>
      <c r="Q46" s="2"/>
      <c r="R46" s="2"/>
      <c r="S46" s="2"/>
      <c r="T46" s="2"/>
      <c r="U46" s="2"/>
      <c r="V46" s="2"/>
      <c r="W46" s="2"/>
      <c r="X46" s="2"/>
      <c r="Y46" s="2"/>
      <c r="Z46" s="2"/>
      <c r="AA46" s="2"/>
    </row>
    <row r="47">
      <c r="B47" s="2" t="s">
        <v>61</v>
      </c>
      <c r="C47" s="2"/>
      <c r="D47" s="2"/>
      <c r="E47" s="2"/>
      <c r="F47" s="2"/>
      <c r="G47" s="2"/>
      <c r="H47" s="2"/>
      <c r="I47" s="2"/>
      <c r="J47" s="2"/>
      <c r="K47" s="2"/>
      <c r="L47" s="2"/>
      <c r="M47" s="2"/>
      <c r="N47" s="2"/>
      <c r="O47" s="2"/>
      <c r="P47" s="2"/>
      <c r="Q47" s="2"/>
      <c r="R47" s="2"/>
      <c r="S47" s="2"/>
      <c r="T47" s="2"/>
      <c r="U47" s="2"/>
      <c r="V47" s="2"/>
      <c r="W47" s="2"/>
      <c r="X47" s="2"/>
      <c r="Y47" s="2"/>
      <c r="Z47" s="2"/>
      <c r="AA47" s="2"/>
    </row>
    <row r="48">
      <c r="B48" s="2" t="s">
        <v>62</v>
      </c>
      <c r="C48" s="2"/>
      <c r="D48" s="2"/>
      <c r="E48" s="2"/>
      <c r="F48" s="2"/>
      <c r="G48" s="2"/>
      <c r="H48" s="2"/>
      <c r="I48" s="2"/>
      <c r="J48" s="2"/>
      <c r="K48" s="2"/>
      <c r="L48" s="2"/>
      <c r="M48" s="2"/>
      <c r="N48" s="2"/>
      <c r="O48" s="2"/>
      <c r="P48" s="2"/>
      <c r="Q48" s="2"/>
      <c r="R48" s="2"/>
      <c r="S48" s="2"/>
      <c r="T48" s="2"/>
      <c r="U48" s="2"/>
      <c r="V48" s="2"/>
      <c r="W48" s="2"/>
      <c r="X48" s="2"/>
      <c r="Y48" s="2"/>
      <c r="Z48" s="2"/>
      <c r="AA48" s="2"/>
    </row>
    <row r="49">
      <c r="B49" s="2" t="s">
        <v>63</v>
      </c>
      <c r="C49" s="2"/>
      <c r="D49" s="2"/>
      <c r="E49" s="2"/>
      <c r="F49" s="2"/>
      <c r="G49" s="2"/>
      <c r="H49" s="2"/>
      <c r="I49" s="2"/>
      <c r="J49" s="2"/>
      <c r="K49" s="2"/>
      <c r="L49" s="2"/>
      <c r="M49" s="2"/>
      <c r="N49" s="2"/>
      <c r="O49" s="2"/>
      <c r="P49" s="2"/>
      <c r="Q49" s="2"/>
      <c r="R49" s="2"/>
      <c r="S49" s="2"/>
      <c r="T49" s="2"/>
      <c r="U49" s="2"/>
      <c r="V49" s="2"/>
      <c r="W49" s="2"/>
      <c r="X49" s="2"/>
      <c r="Y49" s="2"/>
      <c r="Z49" s="2"/>
      <c r="AA49" s="2"/>
    </row>
    <row r="50">
      <c r="B50" s="2" t="s">
        <v>64</v>
      </c>
      <c r="C50" s="2"/>
      <c r="D50" s="2"/>
      <c r="E50" s="2"/>
      <c r="F50" s="2"/>
      <c r="G50" s="2"/>
      <c r="H50" s="2"/>
      <c r="I50" s="2"/>
      <c r="J50" s="2"/>
      <c r="K50" s="2"/>
      <c r="L50" s="2"/>
      <c r="M50" s="2"/>
      <c r="N50" s="2"/>
      <c r="O50" s="2"/>
      <c r="P50" s="2"/>
      <c r="Q50" s="2"/>
      <c r="R50" s="2"/>
      <c r="S50" s="2"/>
      <c r="T50" s="2"/>
      <c r="U50" s="2"/>
      <c r="V50" s="2"/>
      <c r="W50" s="2"/>
      <c r="X50" s="2"/>
      <c r="Y50" s="2"/>
      <c r="Z50" s="2"/>
      <c r="AA50" s="2"/>
    </row>
    <row r="51">
      <c r="B51" s="2" t="s">
        <v>66</v>
      </c>
      <c r="C51" s="2"/>
      <c r="D51" s="2"/>
      <c r="E51" s="2"/>
      <c r="F51" s="2"/>
      <c r="G51" s="2"/>
      <c r="H51" s="2"/>
      <c r="I51" s="2"/>
      <c r="J51" s="2"/>
      <c r="K51" s="2"/>
      <c r="L51" s="2"/>
      <c r="M51" s="2"/>
      <c r="N51" s="2"/>
      <c r="O51" s="2"/>
      <c r="P51" s="2"/>
      <c r="Q51" s="2"/>
      <c r="R51" s="2"/>
      <c r="S51" s="2"/>
      <c r="T51" s="2"/>
      <c r="U51" s="2"/>
      <c r="V51" s="2"/>
      <c r="W51" s="2"/>
      <c r="X51" s="2"/>
      <c r="Y51" s="2"/>
      <c r="Z51" s="2"/>
      <c r="AA51" s="2"/>
    </row>
    <row r="52">
      <c r="B52" s="2" t="s">
        <v>67</v>
      </c>
      <c r="C52" s="2"/>
      <c r="D52" s="2"/>
      <c r="E52" s="2"/>
      <c r="F52" s="2"/>
      <c r="G52" s="2"/>
      <c r="H52" s="2"/>
      <c r="I52" s="2"/>
      <c r="J52" s="2"/>
      <c r="K52" s="2"/>
      <c r="L52" s="2"/>
      <c r="M52" s="2"/>
      <c r="N52" s="2"/>
      <c r="O52" s="2"/>
      <c r="P52" s="2"/>
      <c r="Q52" s="2"/>
      <c r="R52" s="2"/>
      <c r="S52" s="2"/>
      <c r="T52" s="2"/>
      <c r="U52" s="2"/>
      <c r="V52" s="2"/>
      <c r="W52" s="2"/>
      <c r="X52" s="2"/>
      <c r="Y52" s="2"/>
      <c r="Z52" s="2"/>
      <c r="AA52" s="2"/>
    </row>
    <row r="53">
      <c r="B53" s="2" t="s">
        <v>68</v>
      </c>
      <c r="C53" s="2"/>
      <c r="D53" s="2"/>
      <c r="E53" s="2"/>
      <c r="F53" s="2"/>
      <c r="G53" s="2"/>
      <c r="H53" s="2"/>
      <c r="I53" s="2"/>
      <c r="J53" s="2"/>
      <c r="K53" s="2"/>
      <c r="L53" s="2"/>
      <c r="M53" s="2"/>
      <c r="N53" s="2"/>
      <c r="O53" s="2"/>
      <c r="P53" s="2"/>
      <c r="Q53" s="2"/>
      <c r="R53" s="2"/>
      <c r="S53" s="2"/>
      <c r="T53" s="2"/>
      <c r="U53" s="2"/>
      <c r="V53" s="2"/>
      <c r="W53" s="2"/>
      <c r="X53" s="2"/>
      <c r="Y53" s="2"/>
      <c r="Z53" s="2"/>
      <c r="AA53" s="2"/>
    </row>
    <row r="54">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c r="A55" s="1"/>
      <c r="B55" s="1" t="s">
        <v>73</v>
      </c>
      <c r="C55" s="2"/>
      <c r="D55" s="2"/>
      <c r="E55" s="2"/>
      <c r="F55" s="2"/>
      <c r="G55" s="2"/>
      <c r="H55" s="2"/>
      <c r="I55" s="2"/>
      <c r="J55" s="2"/>
      <c r="K55" s="2"/>
      <c r="L55" s="2"/>
      <c r="M55" s="2"/>
      <c r="N55" s="2"/>
      <c r="O55" s="2"/>
      <c r="P55" s="2"/>
      <c r="Q55" s="2"/>
      <c r="R55" s="2"/>
      <c r="S55" s="2"/>
      <c r="T55" s="2"/>
      <c r="U55" s="2"/>
      <c r="V55" s="2"/>
      <c r="W55" s="2"/>
      <c r="X55" s="2"/>
      <c r="Y55" s="2"/>
      <c r="Z55" s="2"/>
      <c r="AA55" s="2"/>
    </row>
    <row r="56">
      <c r="A56" s="3">
        <v>6.0</v>
      </c>
      <c r="B56" s="2" t="s">
        <v>75</v>
      </c>
      <c r="C56" s="2"/>
      <c r="D56" s="2"/>
      <c r="E56" s="2"/>
      <c r="F56" s="2"/>
      <c r="G56" s="2"/>
      <c r="H56" s="2"/>
      <c r="I56" s="2"/>
      <c r="J56" s="2"/>
      <c r="K56" s="2"/>
      <c r="L56" s="2"/>
      <c r="M56" s="2"/>
      <c r="N56" s="2"/>
      <c r="O56" s="2"/>
      <c r="P56" s="2"/>
      <c r="Q56" s="2"/>
      <c r="R56" s="2"/>
      <c r="S56" s="2"/>
      <c r="T56" s="2"/>
      <c r="U56" s="2"/>
      <c r="V56" s="2"/>
      <c r="W56" s="2"/>
      <c r="X56" s="2"/>
      <c r="Y56" s="2"/>
      <c r="Z56" s="2"/>
      <c r="AA56" s="2"/>
    </row>
    <row r="57">
      <c r="B57" s="16" t="s">
        <v>76</v>
      </c>
      <c r="C57" s="2"/>
      <c r="D57" s="2"/>
      <c r="E57" s="2"/>
      <c r="F57" s="2"/>
      <c r="G57" s="2"/>
      <c r="H57" s="2"/>
      <c r="I57" s="2"/>
      <c r="J57" s="2"/>
      <c r="K57" s="2"/>
      <c r="L57" s="2"/>
      <c r="M57" s="2"/>
      <c r="N57" s="2"/>
      <c r="O57" s="2"/>
      <c r="P57" s="2"/>
      <c r="Q57" s="2"/>
      <c r="R57" s="2"/>
      <c r="S57" s="2"/>
      <c r="T57" s="2"/>
      <c r="U57" s="2"/>
      <c r="V57" s="2"/>
      <c r="W57" s="2"/>
      <c r="X57" s="2"/>
      <c r="Y57" s="2"/>
      <c r="Z57" s="2"/>
      <c r="AA57" s="2"/>
    </row>
    <row r="58">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c r="A59" s="1"/>
      <c r="B59" s="1" t="s">
        <v>78</v>
      </c>
      <c r="C59" s="2"/>
      <c r="D59" s="2"/>
      <c r="E59" s="2"/>
      <c r="F59" s="2"/>
      <c r="G59" s="2"/>
      <c r="H59" s="2"/>
      <c r="I59" s="2"/>
      <c r="J59" s="2"/>
      <c r="K59" s="2"/>
      <c r="L59" s="2"/>
      <c r="M59" s="2"/>
      <c r="N59" s="2"/>
      <c r="O59" s="2"/>
      <c r="P59" s="2"/>
      <c r="Q59" s="2"/>
      <c r="R59" s="2"/>
      <c r="S59" s="2"/>
      <c r="T59" s="2"/>
      <c r="U59" s="2"/>
      <c r="V59" s="2"/>
      <c r="W59" s="2"/>
      <c r="X59" s="2"/>
      <c r="Y59" s="2"/>
      <c r="Z59" s="2"/>
      <c r="AA59" s="2"/>
    </row>
    <row r="60">
      <c r="A60" s="3">
        <v>7.0</v>
      </c>
      <c r="B60" s="2" t="s">
        <v>79</v>
      </c>
      <c r="C60" s="2"/>
      <c r="D60" s="2"/>
      <c r="E60" s="2"/>
      <c r="F60" s="2"/>
      <c r="G60" s="2"/>
      <c r="H60" s="2"/>
      <c r="I60" s="2"/>
      <c r="J60" s="2"/>
      <c r="K60" s="2"/>
      <c r="L60" s="2"/>
      <c r="M60" s="2"/>
      <c r="N60" s="2"/>
      <c r="O60" s="2"/>
      <c r="P60" s="2"/>
      <c r="Q60" s="2"/>
      <c r="R60" s="2"/>
      <c r="S60" s="2"/>
      <c r="T60" s="2"/>
      <c r="U60" s="2"/>
      <c r="V60" s="2"/>
      <c r="W60" s="2"/>
      <c r="X60" s="2"/>
      <c r="Y60" s="2"/>
      <c r="Z60" s="2"/>
      <c r="AA60" s="2"/>
    </row>
    <row r="61">
      <c r="B61" s="2" t="s">
        <v>80</v>
      </c>
      <c r="C61" s="2"/>
      <c r="D61" s="2"/>
      <c r="E61" s="2"/>
      <c r="F61" s="2"/>
      <c r="G61" s="2"/>
      <c r="H61" s="2"/>
      <c r="I61" s="2"/>
      <c r="J61" s="2"/>
      <c r="K61" s="2"/>
      <c r="L61" s="2"/>
      <c r="M61" s="2"/>
      <c r="N61" s="2"/>
      <c r="O61" s="2"/>
      <c r="P61" s="2"/>
      <c r="Q61" s="2"/>
      <c r="R61" s="2"/>
      <c r="S61" s="2"/>
      <c r="T61" s="2"/>
      <c r="U61" s="2"/>
      <c r="V61" s="2"/>
      <c r="W61" s="2"/>
      <c r="X61" s="2"/>
      <c r="Y61" s="2"/>
      <c r="Z61" s="2"/>
      <c r="AA61" s="2"/>
    </row>
    <row r="62">
      <c r="B62" s="2" t="s">
        <v>81</v>
      </c>
      <c r="C62" s="2"/>
      <c r="D62" s="2"/>
      <c r="E62" s="2"/>
      <c r="F62" s="2"/>
      <c r="G62" s="2"/>
      <c r="H62" s="2"/>
      <c r="I62" s="2"/>
      <c r="J62" s="2"/>
      <c r="K62" s="2"/>
      <c r="L62" s="2"/>
      <c r="M62" s="2"/>
      <c r="N62" s="2"/>
      <c r="O62" s="2"/>
      <c r="P62" s="2"/>
      <c r="Q62" s="2"/>
      <c r="R62" s="2"/>
      <c r="S62" s="2"/>
      <c r="T62" s="2"/>
      <c r="U62" s="2"/>
      <c r="V62" s="2"/>
      <c r="W62" s="2"/>
      <c r="X62" s="2"/>
      <c r="Y62" s="2"/>
      <c r="Z62" s="2"/>
      <c r="AA62" s="2"/>
    </row>
    <row r="63">
      <c r="B63" s="2" t="s">
        <v>83</v>
      </c>
      <c r="C63" s="2"/>
      <c r="D63" s="2"/>
      <c r="E63" s="2"/>
      <c r="F63" s="2"/>
      <c r="G63" s="2"/>
      <c r="H63" s="2"/>
      <c r="I63" s="2"/>
      <c r="J63" s="2"/>
      <c r="K63" s="2"/>
      <c r="L63" s="2"/>
      <c r="M63" s="2"/>
      <c r="N63" s="2"/>
      <c r="O63" s="2"/>
      <c r="P63" s="2"/>
      <c r="Q63" s="2"/>
      <c r="R63" s="2"/>
      <c r="S63" s="2"/>
      <c r="T63" s="2"/>
      <c r="U63" s="2"/>
      <c r="V63" s="2"/>
      <c r="W63" s="2"/>
      <c r="X63" s="2"/>
      <c r="Y63" s="2"/>
      <c r="Z63" s="2"/>
      <c r="AA63" s="2"/>
    </row>
    <row r="64">
      <c r="B64" s="2" t="s">
        <v>84</v>
      </c>
      <c r="C64" s="2"/>
      <c r="D64" s="2"/>
      <c r="E64" s="2"/>
      <c r="F64" s="2"/>
      <c r="G64" s="2"/>
      <c r="H64" s="2"/>
      <c r="I64" s="2"/>
      <c r="J64" s="2"/>
      <c r="K64" s="2"/>
      <c r="L64" s="2"/>
      <c r="M64" s="2"/>
      <c r="N64" s="2"/>
      <c r="O64" s="2"/>
      <c r="P64" s="2"/>
      <c r="Q64" s="2"/>
      <c r="R64" s="2"/>
      <c r="S64" s="2"/>
      <c r="T64" s="2"/>
      <c r="U64" s="2"/>
      <c r="V64" s="2"/>
      <c r="W64" s="2"/>
      <c r="X64" s="2"/>
      <c r="Y64" s="2"/>
      <c r="Z64" s="2"/>
      <c r="AA64" s="2"/>
    </row>
    <row r="65">
      <c r="B65" s="2" t="s">
        <v>85</v>
      </c>
      <c r="C65" s="2"/>
      <c r="D65" s="2"/>
      <c r="E65" s="2"/>
      <c r="F65" s="2"/>
      <c r="G65" s="2"/>
      <c r="H65" s="2"/>
      <c r="I65" s="2"/>
      <c r="J65" s="2"/>
      <c r="K65" s="2"/>
      <c r="L65" s="2"/>
      <c r="M65" s="2"/>
      <c r="N65" s="2"/>
      <c r="O65" s="2"/>
      <c r="P65" s="2"/>
      <c r="Q65" s="2"/>
      <c r="R65" s="2"/>
      <c r="S65" s="2"/>
      <c r="T65" s="2"/>
      <c r="U65" s="2"/>
      <c r="V65" s="2"/>
      <c r="W65" s="2"/>
      <c r="X65" s="2"/>
      <c r="Y65" s="2"/>
      <c r="Z65" s="2"/>
      <c r="AA65" s="2"/>
    </row>
    <row r="66">
      <c r="B66" s="2" t="s">
        <v>87</v>
      </c>
      <c r="C66" s="2"/>
      <c r="D66" s="2"/>
      <c r="E66" s="2"/>
      <c r="F66" s="2"/>
      <c r="G66" s="2"/>
      <c r="H66" s="2"/>
      <c r="I66" s="2"/>
      <c r="J66" s="2"/>
      <c r="K66" s="2"/>
      <c r="L66" s="2"/>
      <c r="M66" s="2"/>
      <c r="N66" s="2"/>
      <c r="O66" s="2"/>
      <c r="P66" s="2"/>
      <c r="Q66" s="2"/>
      <c r="R66" s="2"/>
      <c r="S66" s="2"/>
      <c r="T66" s="2"/>
      <c r="U66" s="2"/>
      <c r="V66" s="2"/>
      <c r="W66" s="2"/>
      <c r="X66" s="2"/>
      <c r="Y66" s="2"/>
      <c r="Z66" s="2"/>
      <c r="AA66" s="2"/>
    </row>
    <row r="67">
      <c r="B67" s="2" t="s">
        <v>88</v>
      </c>
      <c r="C67" s="2"/>
      <c r="D67" s="2"/>
      <c r="E67" s="2"/>
      <c r="F67" s="2"/>
      <c r="G67" s="2"/>
      <c r="H67" s="2"/>
      <c r="I67" s="2"/>
      <c r="J67" s="2"/>
      <c r="K67" s="2"/>
      <c r="L67" s="2"/>
      <c r="M67" s="2"/>
      <c r="N67" s="2"/>
      <c r="O67" s="2"/>
      <c r="P67" s="2"/>
      <c r="Q67" s="2"/>
      <c r="R67" s="2"/>
      <c r="S67" s="2"/>
      <c r="T67" s="2"/>
      <c r="U67" s="2"/>
      <c r="V67" s="2"/>
      <c r="W67" s="2"/>
      <c r="X67" s="2"/>
      <c r="Y67" s="2"/>
      <c r="Z67" s="2"/>
      <c r="AA67" s="2"/>
    </row>
    <row r="68">
      <c r="B68" s="2" t="s">
        <v>89</v>
      </c>
      <c r="C68" s="2"/>
      <c r="D68" s="2"/>
      <c r="E68" s="2"/>
      <c r="F68" s="2"/>
      <c r="G68" s="2"/>
      <c r="H68" s="2"/>
      <c r="I68" s="2"/>
      <c r="J68" s="2"/>
      <c r="K68" s="2"/>
      <c r="L68" s="2"/>
      <c r="M68" s="2"/>
      <c r="N68" s="2"/>
      <c r="O68" s="2"/>
      <c r="P68" s="2"/>
      <c r="Q68" s="2"/>
      <c r="R68" s="2"/>
      <c r="S68" s="2"/>
      <c r="T68" s="2"/>
      <c r="U68" s="2"/>
      <c r="V68" s="2"/>
      <c r="W68" s="2"/>
      <c r="X68" s="2"/>
      <c r="Y68" s="2"/>
      <c r="Z68" s="2"/>
      <c r="AA68" s="2"/>
    </row>
    <row r="69">
      <c r="B69" s="2" t="s">
        <v>91</v>
      </c>
      <c r="C69" s="2"/>
      <c r="D69" s="2"/>
      <c r="E69" s="2"/>
      <c r="F69" s="2"/>
      <c r="G69" s="2"/>
      <c r="H69" s="2"/>
      <c r="I69" s="2"/>
      <c r="J69" s="2"/>
      <c r="K69" s="2"/>
      <c r="L69" s="2"/>
      <c r="M69" s="2"/>
      <c r="N69" s="2"/>
      <c r="O69" s="2"/>
      <c r="P69" s="2"/>
      <c r="Q69" s="2"/>
      <c r="R69" s="2"/>
      <c r="S69" s="2"/>
      <c r="T69" s="2"/>
      <c r="U69" s="2"/>
      <c r="V69" s="2"/>
      <c r="W69" s="2"/>
      <c r="X69" s="2"/>
      <c r="Y69" s="2"/>
      <c r="Z69" s="2"/>
      <c r="AA69" s="2"/>
    </row>
    <row r="70">
      <c r="B70" s="2" t="s">
        <v>92</v>
      </c>
      <c r="C70" s="2"/>
      <c r="D70" s="2"/>
      <c r="E70" s="2"/>
      <c r="F70" s="2"/>
      <c r="G70" s="2"/>
      <c r="H70" s="2"/>
      <c r="I70" s="2"/>
      <c r="J70" s="2"/>
      <c r="K70" s="2"/>
      <c r="L70" s="2"/>
      <c r="M70" s="2"/>
      <c r="N70" s="2"/>
      <c r="O70" s="2"/>
      <c r="P70" s="2"/>
      <c r="Q70" s="2"/>
      <c r="R70" s="2"/>
      <c r="S70" s="2"/>
      <c r="T70" s="2"/>
      <c r="U70" s="2"/>
      <c r="V70" s="2"/>
      <c r="W70" s="2"/>
      <c r="X70" s="2"/>
      <c r="Y70" s="2"/>
      <c r="Z70" s="2"/>
      <c r="AA70" s="2"/>
    </row>
    <row r="71">
      <c r="A71" s="3">
        <v>7.0</v>
      </c>
      <c r="B71" s="2" t="s">
        <v>93</v>
      </c>
      <c r="C71" s="2"/>
      <c r="D71" s="2"/>
      <c r="E71" s="2"/>
      <c r="F71" s="2"/>
      <c r="G71" s="2"/>
      <c r="H71" s="2"/>
      <c r="I71" s="2"/>
      <c r="J71" s="2"/>
      <c r="K71" s="2"/>
      <c r="L71" s="2"/>
      <c r="M71" s="2"/>
      <c r="N71" s="2"/>
      <c r="O71" s="2"/>
      <c r="P71" s="2"/>
      <c r="Q71" s="2"/>
      <c r="R71" s="2"/>
      <c r="S71" s="2"/>
      <c r="T71" s="2"/>
      <c r="U71" s="2"/>
      <c r="V71" s="2"/>
      <c r="W71" s="2"/>
      <c r="X71" s="2"/>
      <c r="Y71" s="2"/>
      <c r="Z71" s="2"/>
      <c r="AA71" s="2"/>
    </row>
    <row r="72">
      <c r="B72" s="2" t="s">
        <v>94</v>
      </c>
      <c r="C72" s="2"/>
      <c r="D72" s="2"/>
      <c r="E72" s="2"/>
      <c r="F72" s="2"/>
      <c r="G72" s="2"/>
      <c r="H72" s="2"/>
      <c r="I72" s="2"/>
      <c r="J72" s="2"/>
      <c r="K72" s="2"/>
      <c r="L72" s="2"/>
      <c r="M72" s="2"/>
      <c r="N72" s="2"/>
      <c r="O72" s="2"/>
      <c r="P72" s="2"/>
      <c r="Q72" s="2"/>
      <c r="R72" s="2"/>
      <c r="S72" s="2"/>
      <c r="T72" s="2"/>
      <c r="U72" s="2"/>
      <c r="V72" s="2"/>
      <c r="W72" s="2"/>
      <c r="X72" s="2"/>
      <c r="Y72" s="2"/>
      <c r="Z72" s="2"/>
      <c r="AA72" s="2"/>
    </row>
    <row r="73">
      <c r="B73" s="2" t="s">
        <v>95</v>
      </c>
      <c r="C73" s="2"/>
      <c r="D73" s="2"/>
      <c r="E73" s="2"/>
      <c r="F73" s="2"/>
      <c r="G73" s="2"/>
      <c r="H73" s="2"/>
      <c r="I73" s="2"/>
      <c r="J73" s="2"/>
      <c r="K73" s="2"/>
      <c r="L73" s="2"/>
      <c r="M73" s="2"/>
      <c r="N73" s="2"/>
      <c r="O73" s="2"/>
      <c r="P73" s="2"/>
      <c r="Q73" s="2"/>
      <c r="R73" s="2"/>
      <c r="S73" s="2"/>
      <c r="T73" s="2"/>
      <c r="U73" s="2"/>
      <c r="V73" s="2"/>
      <c r="W73" s="2"/>
      <c r="X73" s="2"/>
      <c r="Y73" s="2"/>
      <c r="Z73" s="2"/>
      <c r="AA73" s="2"/>
    </row>
    <row r="74">
      <c r="B74" s="2" t="s">
        <v>96</v>
      </c>
      <c r="C74" s="2"/>
      <c r="D74" s="2"/>
      <c r="E74" s="2"/>
      <c r="F74" s="2"/>
      <c r="G74" s="2"/>
      <c r="H74" s="2"/>
      <c r="I74" s="2"/>
      <c r="J74" s="2"/>
      <c r="K74" s="2"/>
      <c r="L74" s="2"/>
      <c r="M74" s="2"/>
      <c r="N74" s="2"/>
      <c r="O74" s="2"/>
      <c r="P74" s="2"/>
      <c r="Q74" s="2"/>
      <c r="R74" s="2"/>
      <c r="S74" s="2"/>
      <c r="T74" s="2"/>
      <c r="U74" s="2"/>
      <c r="V74" s="2"/>
      <c r="W74" s="2"/>
      <c r="X74" s="2"/>
      <c r="Y74" s="2"/>
      <c r="Z74" s="2"/>
      <c r="AA74" s="2"/>
    </row>
    <row r="75">
      <c r="B75" s="2" t="s">
        <v>97</v>
      </c>
      <c r="C75" s="2"/>
      <c r="D75" s="2"/>
      <c r="E75" s="2"/>
      <c r="F75" s="2"/>
      <c r="G75" s="2"/>
      <c r="H75" s="2"/>
      <c r="I75" s="2"/>
      <c r="J75" s="2"/>
      <c r="K75" s="2"/>
      <c r="L75" s="2"/>
      <c r="M75" s="2"/>
      <c r="N75" s="2"/>
      <c r="O75" s="2"/>
      <c r="P75" s="2"/>
      <c r="Q75" s="2"/>
      <c r="R75" s="2"/>
      <c r="S75" s="2"/>
      <c r="T75" s="2"/>
      <c r="U75" s="2"/>
      <c r="V75" s="2"/>
      <c r="W75" s="2"/>
      <c r="X75" s="2"/>
      <c r="Y75" s="2"/>
      <c r="Z75" s="2"/>
      <c r="AA75" s="2"/>
    </row>
    <row r="76">
      <c r="B76" s="2" t="s">
        <v>98</v>
      </c>
      <c r="C76" s="2"/>
      <c r="D76" s="2"/>
      <c r="E76" s="2"/>
      <c r="F76" s="2"/>
      <c r="G76" s="2"/>
      <c r="H76" s="2"/>
      <c r="I76" s="2"/>
      <c r="J76" s="2"/>
      <c r="K76" s="2"/>
      <c r="L76" s="2"/>
      <c r="M76" s="2"/>
      <c r="N76" s="2"/>
      <c r="O76" s="2"/>
      <c r="P76" s="2"/>
      <c r="Q76" s="2"/>
      <c r="R76" s="2"/>
      <c r="S76" s="2"/>
      <c r="T76" s="2"/>
      <c r="U76" s="2"/>
      <c r="V76" s="2"/>
      <c r="W76" s="2"/>
      <c r="X76" s="2"/>
      <c r="Y76" s="2"/>
      <c r="Z76" s="2"/>
      <c r="AA76" s="2"/>
    </row>
    <row r="77">
      <c r="B77" s="2" t="s">
        <v>99</v>
      </c>
      <c r="C77" s="2"/>
      <c r="D77" s="2"/>
      <c r="E77" s="2"/>
      <c r="F77" s="2"/>
      <c r="G77" s="2"/>
      <c r="H77" s="2"/>
      <c r="I77" s="2"/>
      <c r="J77" s="2"/>
      <c r="K77" s="2"/>
      <c r="L77" s="2"/>
      <c r="M77" s="2"/>
      <c r="N77" s="2"/>
      <c r="O77" s="2"/>
      <c r="P77" s="2"/>
      <c r="Q77" s="2"/>
      <c r="R77" s="2"/>
      <c r="S77" s="2"/>
      <c r="T77" s="2"/>
      <c r="U77" s="2"/>
      <c r="V77" s="2"/>
      <c r="W77" s="2"/>
      <c r="X77" s="2"/>
      <c r="Y77" s="2"/>
      <c r="Z77" s="2"/>
      <c r="AA77" s="2"/>
    </row>
    <row r="78">
      <c r="A78" s="3">
        <v>7.0</v>
      </c>
      <c r="B78" s="2" t="s">
        <v>101</v>
      </c>
      <c r="C78" s="2"/>
      <c r="D78" s="2"/>
      <c r="E78" s="2"/>
      <c r="F78" s="2"/>
      <c r="G78" s="2"/>
      <c r="H78" s="2"/>
      <c r="I78" s="2"/>
      <c r="J78" s="2"/>
      <c r="K78" s="2"/>
      <c r="L78" s="2"/>
      <c r="M78" s="2"/>
      <c r="N78" s="2"/>
      <c r="O78" s="2"/>
      <c r="P78" s="2"/>
      <c r="Q78" s="2"/>
      <c r="R78" s="2"/>
      <c r="S78" s="2"/>
      <c r="T78" s="2"/>
      <c r="U78" s="2"/>
      <c r="V78" s="2"/>
      <c r="W78" s="2"/>
      <c r="X78" s="2"/>
      <c r="Y78" s="2"/>
      <c r="Z78" s="2"/>
      <c r="AA78" s="2"/>
    </row>
    <row r="79">
      <c r="B79" s="2" t="s">
        <v>102</v>
      </c>
      <c r="C79" s="2"/>
      <c r="D79" s="2"/>
      <c r="E79" s="2"/>
      <c r="F79" s="2"/>
      <c r="G79" s="2"/>
      <c r="H79" s="2"/>
      <c r="I79" s="2"/>
      <c r="J79" s="2"/>
      <c r="K79" s="2"/>
      <c r="L79" s="2"/>
      <c r="M79" s="2"/>
      <c r="N79" s="2"/>
      <c r="O79" s="2"/>
      <c r="P79" s="2"/>
      <c r="Q79" s="2"/>
      <c r="R79" s="2"/>
      <c r="S79" s="2"/>
      <c r="T79" s="2"/>
      <c r="U79" s="2"/>
      <c r="V79" s="2"/>
      <c r="W79" s="2"/>
      <c r="X79" s="2"/>
      <c r="Y79" s="2"/>
      <c r="Z79" s="2"/>
      <c r="AA79" s="2"/>
    </row>
    <row r="80">
      <c r="B80" s="2" t="s">
        <v>103</v>
      </c>
      <c r="C80" s="2"/>
      <c r="D80" s="2"/>
      <c r="E80" s="2"/>
      <c r="F80" s="2"/>
      <c r="G80" s="2"/>
      <c r="H80" s="2"/>
      <c r="I80" s="2"/>
      <c r="J80" s="2"/>
      <c r="K80" s="2"/>
      <c r="L80" s="2"/>
      <c r="M80" s="2"/>
      <c r="N80" s="2"/>
      <c r="O80" s="2"/>
      <c r="P80" s="2"/>
      <c r="Q80" s="2"/>
      <c r="R80" s="2"/>
      <c r="S80" s="2"/>
      <c r="T80" s="2"/>
      <c r="U80" s="2"/>
      <c r="V80" s="2"/>
      <c r="W80" s="2"/>
      <c r="X80" s="2"/>
      <c r="Y80" s="2"/>
      <c r="Z80" s="2"/>
      <c r="AA80" s="2"/>
    </row>
    <row r="81">
      <c r="B81" s="2" t="s">
        <v>104</v>
      </c>
      <c r="C81" s="2"/>
      <c r="D81" s="2"/>
      <c r="E81" s="2"/>
      <c r="F81" s="2"/>
      <c r="G81" s="2"/>
      <c r="H81" s="2"/>
      <c r="I81" s="2"/>
      <c r="J81" s="2"/>
      <c r="K81" s="2"/>
      <c r="L81" s="2"/>
      <c r="M81" s="2"/>
      <c r="N81" s="2"/>
      <c r="O81" s="2"/>
      <c r="P81" s="2"/>
      <c r="Q81" s="2"/>
      <c r="R81" s="2"/>
      <c r="S81" s="2"/>
      <c r="T81" s="2"/>
      <c r="U81" s="2"/>
      <c r="V81" s="2"/>
      <c r="W81" s="2"/>
      <c r="X81" s="2"/>
      <c r="Y81" s="2"/>
      <c r="Z81" s="2"/>
      <c r="AA81" s="2"/>
    </row>
    <row r="82">
      <c r="B82" s="2" t="s">
        <v>105</v>
      </c>
      <c r="C82" s="2"/>
      <c r="D82" s="2"/>
      <c r="E82" s="2"/>
      <c r="F82" s="2"/>
      <c r="G82" s="2"/>
      <c r="H82" s="2"/>
      <c r="I82" s="2"/>
      <c r="J82" s="2"/>
      <c r="K82" s="2"/>
      <c r="L82" s="2"/>
      <c r="M82" s="2"/>
      <c r="N82" s="2"/>
      <c r="O82" s="2"/>
      <c r="P82" s="2"/>
      <c r="Q82" s="2"/>
      <c r="R82" s="2"/>
      <c r="S82" s="2"/>
      <c r="T82" s="2"/>
      <c r="U82" s="2"/>
      <c r="V82" s="2"/>
      <c r="W82" s="2"/>
      <c r="X82" s="2"/>
      <c r="Y82" s="2"/>
      <c r="Z82" s="2"/>
      <c r="AA82" s="2"/>
    </row>
    <row r="83">
      <c r="B83" s="2" t="s">
        <v>106</v>
      </c>
      <c r="C83" s="2"/>
      <c r="D83" s="2"/>
      <c r="E83" s="2"/>
      <c r="F83" s="2"/>
      <c r="G83" s="2"/>
      <c r="H83" s="2"/>
      <c r="I83" s="2"/>
      <c r="J83" s="2"/>
      <c r="K83" s="2"/>
      <c r="L83" s="2"/>
      <c r="M83" s="2"/>
      <c r="N83" s="2"/>
      <c r="O83" s="2"/>
      <c r="P83" s="2"/>
      <c r="Q83" s="2"/>
      <c r="R83" s="2"/>
      <c r="S83" s="2"/>
      <c r="T83" s="2"/>
      <c r="U83" s="2"/>
      <c r="V83" s="2"/>
      <c r="W83" s="2"/>
      <c r="X83" s="2"/>
      <c r="Y83" s="2"/>
      <c r="Z83" s="2"/>
      <c r="AA83" s="2"/>
    </row>
    <row r="84">
      <c r="B84" s="2" t="s">
        <v>107</v>
      </c>
      <c r="C84" s="2"/>
      <c r="D84" s="2"/>
      <c r="E84" s="2"/>
      <c r="F84" s="2"/>
      <c r="G84" s="2"/>
      <c r="H84" s="2"/>
      <c r="I84" s="2"/>
      <c r="J84" s="2"/>
      <c r="K84" s="2"/>
      <c r="L84" s="2"/>
      <c r="M84" s="2"/>
      <c r="N84" s="2"/>
      <c r="O84" s="2"/>
      <c r="P84" s="2"/>
      <c r="Q84" s="2"/>
      <c r="R84" s="2"/>
      <c r="S84" s="2"/>
      <c r="T84" s="2"/>
      <c r="U84" s="2"/>
      <c r="V84" s="2"/>
      <c r="W84" s="2"/>
      <c r="X84" s="2"/>
      <c r="Y84" s="2"/>
      <c r="Z84" s="2"/>
      <c r="AA84" s="2"/>
    </row>
    <row r="85">
      <c r="B85" s="2" t="s">
        <v>108</v>
      </c>
      <c r="C85" s="2"/>
      <c r="D85" s="2"/>
      <c r="E85" s="2"/>
      <c r="F85" s="2"/>
      <c r="G85" s="2"/>
      <c r="H85" s="2"/>
      <c r="I85" s="2"/>
      <c r="J85" s="2"/>
      <c r="K85" s="2"/>
      <c r="L85" s="2"/>
      <c r="M85" s="2"/>
      <c r="N85" s="2"/>
      <c r="O85" s="2"/>
      <c r="P85" s="2"/>
      <c r="Q85" s="2"/>
      <c r="R85" s="2"/>
      <c r="S85" s="2"/>
      <c r="T85" s="2"/>
      <c r="U85" s="2"/>
      <c r="V85" s="2"/>
      <c r="W85" s="2"/>
      <c r="X85" s="2"/>
      <c r="Y85" s="2"/>
      <c r="Z85" s="2"/>
      <c r="AA85" s="2"/>
    </row>
    <row r="86">
      <c r="B86" s="2" t="s">
        <v>110</v>
      </c>
      <c r="C86" s="2"/>
      <c r="D86" s="2"/>
      <c r="E86" s="2"/>
      <c r="F86" s="2"/>
      <c r="G86" s="2"/>
      <c r="H86" s="2"/>
      <c r="I86" s="2"/>
      <c r="J86" s="2"/>
      <c r="K86" s="2"/>
      <c r="L86" s="2"/>
      <c r="M86" s="2"/>
      <c r="N86" s="2"/>
      <c r="O86" s="2"/>
      <c r="P86" s="2"/>
      <c r="Q86" s="2"/>
      <c r="R86" s="2"/>
      <c r="S86" s="2"/>
      <c r="T86" s="2"/>
      <c r="U86" s="2"/>
      <c r="V86" s="2"/>
      <c r="W86" s="2"/>
      <c r="X86" s="2"/>
      <c r="Y86" s="2"/>
      <c r="Z86" s="2"/>
      <c r="AA86" s="2"/>
    </row>
    <row r="87">
      <c r="B87" s="2" t="s">
        <v>111</v>
      </c>
      <c r="C87" s="2"/>
      <c r="D87" s="2"/>
      <c r="E87" s="2"/>
      <c r="F87" s="2"/>
      <c r="G87" s="2"/>
      <c r="H87" s="2"/>
      <c r="I87" s="2"/>
      <c r="J87" s="2"/>
      <c r="K87" s="2"/>
      <c r="L87" s="2"/>
      <c r="M87" s="2"/>
      <c r="N87" s="2"/>
      <c r="O87" s="2"/>
      <c r="P87" s="2"/>
      <c r="Q87" s="2"/>
      <c r="R87" s="2"/>
      <c r="S87" s="2"/>
      <c r="T87" s="2"/>
      <c r="U87" s="2"/>
      <c r="V87" s="2"/>
      <c r="W87" s="2"/>
      <c r="X87" s="2"/>
      <c r="Y87" s="2"/>
      <c r="Z87" s="2"/>
      <c r="AA87" s="2"/>
    </row>
    <row r="88">
      <c r="B88" s="2" t="s">
        <v>112</v>
      </c>
      <c r="C88" s="2"/>
      <c r="D88" s="2"/>
      <c r="E88" s="2"/>
      <c r="F88" s="2"/>
      <c r="G88" s="2"/>
      <c r="H88" s="2"/>
      <c r="I88" s="2"/>
      <c r="J88" s="2"/>
      <c r="K88" s="2"/>
      <c r="L88" s="2"/>
      <c r="M88" s="2"/>
      <c r="N88" s="2"/>
      <c r="O88" s="2"/>
      <c r="P88" s="2"/>
      <c r="Q88" s="2"/>
      <c r="R88" s="2"/>
      <c r="S88" s="2"/>
      <c r="T88" s="2"/>
      <c r="U88" s="2"/>
      <c r="V88" s="2"/>
      <c r="W88" s="2"/>
      <c r="X88" s="2"/>
      <c r="Y88" s="2"/>
      <c r="Z88" s="2"/>
      <c r="AA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c r="A90" s="1"/>
      <c r="B90" s="1" t="s">
        <v>113</v>
      </c>
      <c r="C90" s="2"/>
      <c r="D90" s="2"/>
      <c r="E90" s="2"/>
      <c r="F90" s="2"/>
      <c r="G90" s="2"/>
      <c r="H90" s="2"/>
      <c r="I90" s="2"/>
      <c r="J90" s="2"/>
      <c r="K90" s="2"/>
      <c r="L90" s="2"/>
      <c r="M90" s="2"/>
      <c r="N90" s="2"/>
      <c r="O90" s="2"/>
      <c r="P90" s="2"/>
      <c r="Q90" s="2"/>
      <c r="R90" s="2"/>
      <c r="S90" s="2"/>
      <c r="T90" s="2"/>
      <c r="U90" s="2"/>
      <c r="V90" s="2"/>
      <c r="W90" s="2"/>
      <c r="X90" s="2"/>
      <c r="Y90" s="2"/>
      <c r="Z90" s="2"/>
      <c r="AA90" s="2"/>
    </row>
    <row r="91">
      <c r="A91" s="3">
        <v>8.0</v>
      </c>
      <c r="B91" s="2" t="s">
        <v>114</v>
      </c>
      <c r="C91" s="2"/>
      <c r="D91" s="2"/>
      <c r="E91" s="2"/>
      <c r="F91" s="2"/>
      <c r="G91" s="2"/>
      <c r="H91" s="2"/>
      <c r="I91" s="2"/>
      <c r="J91" s="2"/>
      <c r="K91" s="2"/>
      <c r="L91" s="2"/>
      <c r="M91" s="2"/>
      <c r="N91" s="2"/>
      <c r="O91" s="2"/>
      <c r="P91" s="2"/>
      <c r="Q91" s="2"/>
      <c r="R91" s="2"/>
      <c r="S91" s="2"/>
      <c r="T91" s="2"/>
      <c r="U91" s="2"/>
      <c r="V91" s="2"/>
      <c r="W91" s="2"/>
      <c r="X91" s="2"/>
      <c r="Y91" s="2"/>
      <c r="Z91" s="2"/>
      <c r="AA91" s="2"/>
    </row>
    <row r="92">
      <c r="B92" s="2" t="s">
        <v>115</v>
      </c>
      <c r="C92" s="2"/>
      <c r="D92" s="2"/>
      <c r="E92" s="2"/>
      <c r="F92" s="2"/>
      <c r="G92" s="2"/>
      <c r="H92" s="2"/>
      <c r="I92" s="2"/>
      <c r="J92" s="2"/>
      <c r="K92" s="2"/>
      <c r="L92" s="2"/>
      <c r="M92" s="2"/>
      <c r="N92" s="2"/>
      <c r="O92" s="2"/>
      <c r="P92" s="2"/>
      <c r="Q92" s="2"/>
      <c r="R92" s="2"/>
      <c r="S92" s="2"/>
      <c r="T92" s="2"/>
      <c r="U92" s="2"/>
      <c r="V92" s="2"/>
      <c r="W92" s="2"/>
      <c r="X92" s="2"/>
      <c r="Y92" s="2"/>
      <c r="Z92" s="2"/>
      <c r="AA92" s="2"/>
    </row>
    <row r="93">
      <c r="B93" s="2" t="s">
        <v>116</v>
      </c>
      <c r="C93" s="2"/>
      <c r="D93" s="2"/>
      <c r="E93" s="2"/>
      <c r="F93" s="2"/>
      <c r="G93" s="2"/>
      <c r="H93" s="2"/>
      <c r="I93" s="2"/>
      <c r="J93" s="2"/>
      <c r="K93" s="2"/>
      <c r="L93" s="2"/>
      <c r="M93" s="2"/>
      <c r="N93" s="2"/>
      <c r="O93" s="2"/>
      <c r="P93" s="2"/>
      <c r="Q93" s="2"/>
      <c r="R93" s="2"/>
      <c r="S93" s="2"/>
      <c r="T93" s="2"/>
      <c r="U93" s="2"/>
      <c r="V93" s="2"/>
      <c r="W93" s="2"/>
      <c r="X93" s="2"/>
      <c r="Y93" s="2"/>
      <c r="Z93" s="2"/>
      <c r="AA93" s="2"/>
    </row>
    <row r="94">
      <c r="B94" s="2" t="s">
        <v>118</v>
      </c>
      <c r="C94" s="2"/>
      <c r="D94" s="2"/>
      <c r="E94" s="2"/>
      <c r="F94" s="2"/>
      <c r="G94" s="2"/>
      <c r="H94" s="2"/>
      <c r="I94" s="2"/>
      <c r="J94" s="2"/>
      <c r="K94" s="2"/>
      <c r="L94" s="2"/>
      <c r="M94" s="2"/>
      <c r="N94" s="2"/>
      <c r="O94" s="2"/>
      <c r="P94" s="2"/>
      <c r="Q94" s="2"/>
      <c r="R94" s="2"/>
      <c r="S94" s="2"/>
      <c r="T94" s="2"/>
      <c r="U94" s="2"/>
      <c r="V94" s="2"/>
      <c r="W94" s="2"/>
      <c r="X94" s="2"/>
      <c r="Y94" s="2"/>
      <c r="Z94" s="2"/>
      <c r="AA94" s="2"/>
    </row>
    <row r="95">
      <c r="B95" s="2" t="s">
        <v>119</v>
      </c>
      <c r="C95" s="2"/>
      <c r="D95" s="2"/>
      <c r="E95" s="2"/>
      <c r="F95" s="2"/>
      <c r="G95" s="2"/>
      <c r="H95" s="2"/>
      <c r="I95" s="2"/>
      <c r="J95" s="2"/>
      <c r="K95" s="2"/>
      <c r="L95" s="2"/>
      <c r="M95" s="2"/>
      <c r="N95" s="2"/>
      <c r="O95" s="2"/>
      <c r="P95" s="2"/>
      <c r="Q95" s="2"/>
      <c r="R95" s="2"/>
      <c r="S95" s="2"/>
      <c r="T95" s="2"/>
      <c r="U95" s="2"/>
      <c r="V95" s="2"/>
      <c r="W95" s="2"/>
      <c r="X95" s="2"/>
      <c r="Y95" s="2"/>
      <c r="Z95" s="2"/>
      <c r="AA95" s="2"/>
    </row>
    <row r="96">
      <c r="B96" s="2" t="s">
        <v>122</v>
      </c>
      <c r="C96" s="2"/>
      <c r="D96" s="2"/>
      <c r="E96" s="2"/>
      <c r="F96" s="2"/>
      <c r="G96" s="2"/>
      <c r="H96" s="2"/>
      <c r="I96" s="2"/>
      <c r="J96" s="2"/>
      <c r="K96" s="2"/>
      <c r="L96" s="2"/>
      <c r="M96" s="2"/>
      <c r="N96" s="2"/>
      <c r="O96" s="2"/>
      <c r="P96" s="2"/>
      <c r="Q96" s="2"/>
      <c r="R96" s="2"/>
      <c r="S96" s="2"/>
      <c r="T96" s="2"/>
      <c r="U96" s="2"/>
      <c r="V96" s="2"/>
      <c r="W96" s="2"/>
      <c r="X96" s="2"/>
      <c r="Y96" s="2"/>
      <c r="Z96" s="2"/>
      <c r="AA96" s="2"/>
    </row>
    <row r="97">
      <c r="B97" s="2" t="s">
        <v>123</v>
      </c>
      <c r="C97" s="2"/>
      <c r="D97" s="2"/>
      <c r="E97" s="2"/>
      <c r="F97" s="2"/>
      <c r="G97" s="2"/>
      <c r="H97" s="2"/>
      <c r="I97" s="2"/>
      <c r="J97" s="2"/>
      <c r="K97" s="2"/>
      <c r="L97" s="2"/>
      <c r="M97" s="2"/>
      <c r="N97" s="2"/>
      <c r="O97" s="2"/>
      <c r="P97" s="2"/>
      <c r="Q97" s="2"/>
      <c r="R97" s="2"/>
      <c r="S97" s="2"/>
      <c r="T97" s="2"/>
      <c r="U97" s="2"/>
      <c r="V97" s="2"/>
      <c r="W97" s="2"/>
      <c r="X97" s="2"/>
      <c r="Y97" s="2"/>
      <c r="Z97" s="2"/>
      <c r="AA97" s="2"/>
    </row>
    <row r="98">
      <c r="B98" s="2" t="s">
        <v>124</v>
      </c>
      <c r="C98" s="2"/>
      <c r="D98" s="2"/>
      <c r="E98" s="2"/>
      <c r="F98" s="2"/>
      <c r="G98" s="2"/>
      <c r="H98" s="2"/>
      <c r="I98" s="2"/>
      <c r="J98" s="2"/>
      <c r="K98" s="2"/>
      <c r="L98" s="2"/>
      <c r="M98" s="2"/>
      <c r="N98" s="2"/>
      <c r="O98" s="2"/>
      <c r="P98" s="2"/>
      <c r="Q98" s="2"/>
      <c r="R98" s="2"/>
      <c r="S98" s="2"/>
      <c r="T98" s="2"/>
      <c r="U98" s="2"/>
      <c r="V98" s="2"/>
      <c r="W98" s="2"/>
      <c r="X98" s="2"/>
      <c r="Y98" s="2"/>
      <c r="Z98" s="2"/>
      <c r="AA98" s="2"/>
    </row>
    <row r="99">
      <c r="B99" s="2" t="s">
        <v>125</v>
      </c>
      <c r="C99" s="2"/>
      <c r="D99" s="2"/>
      <c r="E99" s="2"/>
      <c r="F99" s="2"/>
      <c r="G99" s="2"/>
      <c r="H99" s="2"/>
      <c r="I99" s="2"/>
      <c r="J99" s="2"/>
      <c r="K99" s="2"/>
      <c r="L99" s="2"/>
      <c r="M99" s="2"/>
      <c r="N99" s="2"/>
      <c r="O99" s="2"/>
      <c r="P99" s="2"/>
      <c r="Q99" s="2"/>
      <c r="R99" s="2"/>
      <c r="S99" s="2"/>
      <c r="T99" s="2"/>
      <c r="U99" s="2"/>
      <c r="V99" s="2"/>
      <c r="W99" s="2"/>
      <c r="X99" s="2"/>
      <c r="Y99" s="2"/>
      <c r="Z99" s="2"/>
      <c r="AA99" s="2"/>
    </row>
    <row r="100">
      <c r="A100" s="3">
        <v>8.0</v>
      </c>
      <c r="B100" s="2" t="s">
        <v>127</v>
      </c>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c r="B101" s="2" t="s">
        <v>131</v>
      </c>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c r="B102" s="2" t="s">
        <v>133</v>
      </c>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c r="B103" s="2" t="s">
        <v>135</v>
      </c>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c r="B104" s="2" t="s">
        <v>136</v>
      </c>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c r="B105" s="2" t="s">
        <v>139</v>
      </c>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c r="B106" s="2" t="s">
        <v>145</v>
      </c>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c r="B107" s="2" t="s">
        <v>147</v>
      </c>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c r="B108" s="2" t="s">
        <v>151</v>
      </c>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c r="B109" s="2" t="s">
        <v>153</v>
      </c>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c r="A110" s="3">
        <v>8.0</v>
      </c>
      <c r="B110" s="2" t="s">
        <v>155</v>
      </c>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c r="B111" s="2" t="s">
        <v>156</v>
      </c>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c r="B112" s="2" t="s">
        <v>161</v>
      </c>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c r="B113" s="2" t="s">
        <v>163</v>
      </c>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c r="B114" s="2" t="s">
        <v>164</v>
      </c>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c r="B115" s="2" t="s">
        <v>170</v>
      </c>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c r="B116" s="16" t="s">
        <v>172</v>
      </c>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c r="A118" s="1"/>
      <c r="B118" s="1" t="s">
        <v>179</v>
      </c>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c r="A119" s="3">
        <v>9.0</v>
      </c>
      <c r="B119" s="2" t="s">
        <v>181</v>
      </c>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c r="B120" s="2" t="s">
        <v>186</v>
      </c>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c r="B121" s="2" t="s">
        <v>187</v>
      </c>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c r="B122" s="2" t="s">
        <v>188</v>
      </c>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c r="B123" s="2" t="s">
        <v>189</v>
      </c>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c r="B124" s="2" t="s">
        <v>191</v>
      </c>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c r="B125" s="2" t="s">
        <v>194</v>
      </c>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c r="A126" s="3">
        <v>9.0</v>
      </c>
      <c r="B126" s="2" t="s">
        <v>198</v>
      </c>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c r="B127" s="2" t="s">
        <v>202</v>
      </c>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c r="B128" s="2" t="s">
        <v>204</v>
      </c>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c r="B129" s="2" t="s">
        <v>205</v>
      </c>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c r="B130" s="2" t="s">
        <v>208</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c r="B131" s="2" t="s">
        <v>212</v>
      </c>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c r="B132" s="2" t="s">
        <v>215</v>
      </c>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c r="B133" s="2" t="s">
        <v>217</v>
      </c>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c r="B134" s="2" t="s">
        <v>219</v>
      </c>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c r="A136" s="1"/>
      <c r="B136" s="1" t="s">
        <v>222</v>
      </c>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c r="A137" s="3">
        <v>10.0</v>
      </c>
      <c r="B137" s="2" t="s">
        <v>224</v>
      </c>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c r="B138" s="2" t="s">
        <v>225</v>
      </c>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c r="B139" s="2" t="s">
        <v>229</v>
      </c>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c r="A141" s="1"/>
      <c r="B141" s="1" t="s">
        <v>233</v>
      </c>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c r="A142" s="43" t="s">
        <v>234</v>
      </c>
      <c r="B142" s="45" t="s">
        <v>237</v>
      </c>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c r="A144" s="2"/>
      <c r="B144" s="1" t="s">
        <v>252</v>
      </c>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c r="A145" s="3">
        <v>13.0</v>
      </c>
      <c r="B145" s="2" t="s">
        <v>254</v>
      </c>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c r="B146" s="2" t="s">
        <v>257</v>
      </c>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c r="B147" s="2" t="s">
        <v>259</v>
      </c>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sheetData>
  <mergeCells count="16">
    <mergeCell ref="A71:A77"/>
    <mergeCell ref="A60:A70"/>
    <mergeCell ref="A56:A57"/>
    <mergeCell ref="A2:A9"/>
    <mergeCell ref="A12:A22"/>
    <mergeCell ref="A23:A33"/>
    <mergeCell ref="A36:A45"/>
    <mergeCell ref="A46:A53"/>
    <mergeCell ref="A126:A134"/>
    <mergeCell ref="A137:A139"/>
    <mergeCell ref="A145:A147"/>
    <mergeCell ref="A78:A88"/>
    <mergeCell ref="A91:A99"/>
    <mergeCell ref="A100:A109"/>
    <mergeCell ref="A119:A125"/>
    <mergeCell ref="A110:A116"/>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22.29"/>
    <col customWidth="1" min="3" max="3" width="111.71"/>
    <col customWidth="1" min="4" max="4" width="43.0"/>
    <col customWidth="1" min="5" max="5" width="36.43"/>
    <col customWidth="1" min="6" max="6" width="36.0"/>
  </cols>
  <sheetData>
    <row r="1">
      <c r="A1" s="5"/>
      <c r="B1" s="7" t="s">
        <v>21</v>
      </c>
      <c r="C1" s="7" t="s">
        <v>29</v>
      </c>
      <c r="D1" s="7" t="s">
        <v>30</v>
      </c>
      <c r="E1" s="7" t="s">
        <v>31</v>
      </c>
      <c r="F1" s="2"/>
      <c r="G1" s="2"/>
    </row>
    <row r="2">
      <c r="A2" s="10" t="s">
        <v>33</v>
      </c>
      <c r="B2" s="11"/>
      <c r="C2" s="11" t="s">
        <v>47</v>
      </c>
      <c r="D2" s="13" t="s">
        <v>48</v>
      </c>
      <c r="E2" s="11" t="s">
        <v>65</v>
      </c>
      <c r="F2" s="2"/>
      <c r="G2" s="2"/>
    </row>
    <row r="3">
      <c r="A3" s="18" t="str">
        <f t="shared" ref="A3:A14" si="1">A2+1</f>
        <v>#VALUE!</v>
      </c>
      <c r="B3" s="11"/>
      <c r="C3" s="20" t="s">
        <v>82</v>
      </c>
      <c r="D3" s="25" t="s">
        <v>100</v>
      </c>
      <c r="E3" s="26"/>
      <c r="F3" s="2" t="s">
        <v>117</v>
      </c>
      <c r="G3" s="2" t="s">
        <v>117</v>
      </c>
    </row>
    <row r="4">
      <c r="A4" s="18" t="str">
        <f t="shared" si="1"/>
        <v>#VALUE!</v>
      </c>
      <c r="B4" s="11"/>
      <c r="C4" s="11" t="s">
        <v>120</v>
      </c>
      <c r="D4" s="27" t="s">
        <v>121</v>
      </c>
      <c r="E4" s="11" t="s">
        <v>126</v>
      </c>
      <c r="F4" s="2"/>
      <c r="G4" s="2"/>
    </row>
    <row r="5">
      <c r="A5" s="18" t="str">
        <f t="shared" si="1"/>
        <v>#VALUE!</v>
      </c>
      <c r="B5" s="11"/>
      <c r="C5" s="11" t="s">
        <v>128</v>
      </c>
      <c r="D5" s="13" t="s">
        <v>129</v>
      </c>
      <c r="E5" s="11" t="s">
        <v>130</v>
      </c>
      <c r="F5" s="2"/>
      <c r="G5" s="2"/>
    </row>
    <row r="6">
      <c r="A6" s="18" t="str">
        <f t="shared" si="1"/>
        <v>#VALUE!</v>
      </c>
      <c r="B6" s="11"/>
      <c r="C6" s="30" t="s">
        <v>132</v>
      </c>
      <c r="D6" s="27" t="s">
        <v>137</v>
      </c>
      <c r="E6" s="11" t="s">
        <v>138</v>
      </c>
      <c r="F6" s="2"/>
      <c r="G6" s="2"/>
    </row>
    <row r="7">
      <c r="A7" s="18" t="str">
        <f t="shared" si="1"/>
        <v>#VALUE!</v>
      </c>
      <c r="B7" s="11"/>
      <c r="C7" s="11" t="s">
        <v>140</v>
      </c>
      <c r="D7" s="13">
        <v>127.0</v>
      </c>
      <c r="E7" s="11" t="s">
        <v>141</v>
      </c>
      <c r="F7" s="2"/>
      <c r="G7" s="2"/>
    </row>
    <row r="8">
      <c r="A8" s="18" t="str">
        <f t="shared" si="1"/>
        <v>#VALUE!</v>
      </c>
      <c r="B8" s="11"/>
      <c r="C8" s="11" t="s">
        <v>142</v>
      </c>
      <c r="D8" s="13" t="s">
        <v>143</v>
      </c>
      <c r="E8" s="11" t="s">
        <v>146</v>
      </c>
      <c r="F8" s="4"/>
      <c r="G8" s="2"/>
    </row>
    <row r="9">
      <c r="A9" s="18" t="str">
        <f t="shared" si="1"/>
        <v>#VALUE!</v>
      </c>
      <c r="B9" s="11"/>
      <c r="C9" s="13" t="s">
        <v>148</v>
      </c>
      <c r="D9" s="13" t="s">
        <v>149</v>
      </c>
      <c r="E9" s="11" t="s">
        <v>150</v>
      </c>
      <c r="F9" s="32" t="s">
        <v>152</v>
      </c>
      <c r="G9" s="2"/>
    </row>
    <row r="10">
      <c r="A10" s="18" t="str">
        <f t="shared" si="1"/>
        <v>#VALUE!</v>
      </c>
      <c r="B10" s="11"/>
      <c r="C10" s="11" t="s">
        <v>157</v>
      </c>
      <c r="D10" s="13" t="s">
        <v>158</v>
      </c>
      <c r="E10" s="26"/>
      <c r="F10" s="2"/>
      <c r="G10" s="2"/>
    </row>
    <row r="11">
      <c r="A11" s="18" t="str">
        <f t="shared" si="1"/>
        <v>#VALUE!</v>
      </c>
      <c r="B11" s="11"/>
      <c r="C11" s="11" t="s">
        <v>159</v>
      </c>
      <c r="D11" s="13" t="s">
        <v>160</v>
      </c>
      <c r="E11" s="34" t="s">
        <v>162</v>
      </c>
      <c r="F11" s="2" t="s">
        <v>166</v>
      </c>
      <c r="G11" s="2"/>
    </row>
    <row r="12">
      <c r="A12" s="18" t="str">
        <f t="shared" si="1"/>
        <v>#VALUE!</v>
      </c>
      <c r="B12" s="11"/>
      <c r="C12" s="9" t="s">
        <v>168</v>
      </c>
      <c r="D12" s="13" t="s">
        <v>169</v>
      </c>
      <c r="E12" s="26"/>
      <c r="F12" s="2"/>
      <c r="G12" s="2"/>
    </row>
    <row r="13">
      <c r="A13" s="18" t="str">
        <f t="shared" si="1"/>
        <v>#VALUE!</v>
      </c>
      <c r="B13" s="11"/>
      <c r="C13" s="11" t="s">
        <v>171</v>
      </c>
      <c r="D13" s="13">
        <v>10.0</v>
      </c>
      <c r="E13" s="26"/>
      <c r="F13" s="2"/>
      <c r="G13" s="2"/>
    </row>
    <row r="14">
      <c r="A14" s="18" t="str">
        <f t="shared" si="1"/>
        <v>#VALUE!</v>
      </c>
      <c r="B14" s="11"/>
      <c r="C14" s="11" t="s">
        <v>173</v>
      </c>
      <c r="D14" s="13" t="s">
        <v>174</v>
      </c>
      <c r="E14" s="11" t="s">
        <v>175</v>
      </c>
      <c r="F14" s="2"/>
      <c r="G14" s="2"/>
    </row>
    <row r="15">
      <c r="A15" s="10" t="s">
        <v>176</v>
      </c>
      <c r="B15" s="11"/>
      <c r="C15" s="13" t="s">
        <v>177</v>
      </c>
      <c r="D15" s="36" t="s">
        <v>178</v>
      </c>
      <c r="E15" s="37" t="s">
        <v>182</v>
      </c>
      <c r="F15" s="2"/>
      <c r="G15" s="2"/>
    </row>
    <row r="16">
      <c r="A16" s="18" t="str">
        <f t="shared" ref="A16:A101" si="2">A15+1</f>
        <v>#VALUE!</v>
      </c>
      <c r="B16" s="11"/>
      <c r="C16" s="34" t="s">
        <v>192</v>
      </c>
      <c r="D16" s="13" t="s">
        <v>193</v>
      </c>
      <c r="E16" s="11" t="s">
        <v>195</v>
      </c>
      <c r="F16" s="2"/>
      <c r="G16" s="2"/>
    </row>
    <row r="17">
      <c r="A17" s="18" t="str">
        <f t="shared" si="2"/>
        <v>#VALUE!</v>
      </c>
      <c r="B17" s="11"/>
      <c r="C17" s="11" t="s">
        <v>197</v>
      </c>
      <c r="D17" s="39" t="s">
        <v>199</v>
      </c>
      <c r="E17" s="26"/>
      <c r="F17" s="2"/>
      <c r="G17" s="2"/>
    </row>
    <row r="18">
      <c r="A18" s="18" t="str">
        <f t="shared" si="2"/>
        <v>#VALUE!</v>
      </c>
      <c r="B18" s="11"/>
      <c r="C18" s="11" t="s">
        <v>207</v>
      </c>
      <c r="D18" s="39" t="s">
        <v>209</v>
      </c>
      <c r="E18" s="11" t="s">
        <v>210</v>
      </c>
      <c r="F18" s="2"/>
      <c r="G18" s="2"/>
    </row>
    <row r="19">
      <c r="A19" s="18" t="str">
        <f t="shared" si="2"/>
        <v>#VALUE!</v>
      </c>
      <c r="B19" s="11"/>
      <c r="C19" s="11" t="s">
        <v>213</v>
      </c>
      <c r="D19" s="40" t="s">
        <v>214</v>
      </c>
      <c r="E19" s="41" t="s">
        <v>221</v>
      </c>
      <c r="F19" s="2"/>
      <c r="G19" s="2"/>
    </row>
    <row r="20">
      <c r="A20" s="18" t="str">
        <f t="shared" si="2"/>
        <v>#VALUE!</v>
      </c>
      <c r="B20" s="11"/>
      <c r="C20" s="11" t="s">
        <v>226</v>
      </c>
      <c r="D20" s="13" t="s">
        <v>227</v>
      </c>
      <c r="E20" s="26"/>
      <c r="F20" s="2"/>
      <c r="G20" s="2"/>
    </row>
    <row r="21">
      <c r="A21" s="18" t="str">
        <f t="shared" si="2"/>
        <v>#VALUE!</v>
      </c>
      <c r="B21" s="11"/>
      <c r="C21" s="11" t="s">
        <v>230</v>
      </c>
      <c r="D21" s="13" t="s">
        <v>231</v>
      </c>
      <c r="E21" s="42" t="s">
        <v>232</v>
      </c>
      <c r="F21" s="2"/>
      <c r="G21" s="2"/>
    </row>
    <row r="22">
      <c r="A22" s="18" t="str">
        <f t="shared" si="2"/>
        <v>#VALUE!</v>
      </c>
      <c r="B22" s="11"/>
      <c r="C22" s="11" t="s">
        <v>236</v>
      </c>
      <c r="D22" s="13" t="s">
        <v>238</v>
      </c>
      <c r="E22" s="26"/>
      <c r="F22" s="2"/>
      <c r="G22" s="2"/>
    </row>
    <row r="23">
      <c r="A23" s="18" t="str">
        <f t="shared" si="2"/>
        <v>#VALUE!</v>
      </c>
      <c r="B23" s="11"/>
      <c r="C23" s="11" t="s">
        <v>239</v>
      </c>
      <c r="D23" s="13" t="s">
        <v>240</v>
      </c>
      <c r="E23" s="26"/>
      <c r="F23" s="2"/>
      <c r="G23" s="2"/>
    </row>
    <row r="24">
      <c r="A24" s="18" t="str">
        <f t="shared" si="2"/>
        <v>#VALUE!</v>
      </c>
      <c r="B24" s="11"/>
      <c r="C24" s="32" t="s">
        <v>241</v>
      </c>
      <c r="D24" s="13" t="s">
        <v>242</v>
      </c>
      <c r="E24" s="26"/>
      <c r="F24" s="2"/>
      <c r="G24" s="2"/>
    </row>
    <row r="25">
      <c r="A25" s="18" t="str">
        <f t="shared" si="2"/>
        <v>#VALUE!</v>
      </c>
      <c r="B25" s="11"/>
      <c r="C25" s="11" t="s">
        <v>243</v>
      </c>
      <c r="D25" s="13" t="s">
        <v>244</v>
      </c>
      <c r="E25" s="26"/>
      <c r="F25" s="2"/>
      <c r="G25" s="2"/>
    </row>
    <row r="26">
      <c r="A26" s="18" t="str">
        <f t="shared" si="2"/>
        <v>#VALUE!</v>
      </c>
      <c r="B26" s="11"/>
      <c r="C26" s="11" t="s">
        <v>245</v>
      </c>
      <c r="D26" s="13">
        <v>4.0</v>
      </c>
      <c r="E26" s="11" t="s">
        <v>247</v>
      </c>
      <c r="F26" s="2"/>
      <c r="G26" s="2"/>
    </row>
    <row r="27">
      <c r="A27" s="18" t="str">
        <f t="shared" si="2"/>
        <v>#VALUE!</v>
      </c>
      <c r="B27" s="11"/>
      <c r="C27" s="11" t="s">
        <v>248</v>
      </c>
      <c r="D27" s="13" t="s">
        <v>249</v>
      </c>
      <c r="E27" s="11" t="s">
        <v>250</v>
      </c>
      <c r="F27" s="2"/>
      <c r="G27" s="2"/>
    </row>
    <row r="28">
      <c r="A28" s="18" t="str">
        <f t="shared" si="2"/>
        <v>#VALUE!</v>
      </c>
      <c r="B28" s="11"/>
      <c r="C28" s="11" t="s">
        <v>253</v>
      </c>
      <c r="D28" s="46" t="s">
        <v>255</v>
      </c>
      <c r="E28" s="48"/>
      <c r="F28" s="2" t="s">
        <v>260</v>
      </c>
      <c r="G28" s="2"/>
    </row>
    <row r="29">
      <c r="A29" s="18" t="str">
        <f t="shared" si="2"/>
        <v>#VALUE!</v>
      </c>
      <c r="B29" s="11"/>
      <c r="C29" s="50" t="s">
        <v>261</v>
      </c>
      <c r="D29" s="13" t="s">
        <v>265</v>
      </c>
      <c r="E29" s="48"/>
      <c r="F29" s="2"/>
      <c r="G29" s="2"/>
    </row>
    <row r="30">
      <c r="A30" s="18" t="str">
        <f t="shared" si="2"/>
        <v>#VALUE!</v>
      </c>
      <c r="B30" s="11"/>
      <c r="C30" s="13" t="s">
        <v>266</v>
      </c>
      <c r="D30" s="13" t="s">
        <v>267</v>
      </c>
      <c r="E30" s="26"/>
      <c r="F30" s="2"/>
      <c r="G30" s="2"/>
    </row>
    <row r="31">
      <c r="A31" s="18" t="str">
        <f t="shared" si="2"/>
        <v>#VALUE!</v>
      </c>
      <c r="B31" s="11"/>
      <c r="C31" s="51" t="s">
        <v>140</v>
      </c>
      <c r="D31" s="39" t="s">
        <v>269</v>
      </c>
      <c r="E31" s="26"/>
      <c r="F31" s="2"/>
      <c r="G31" s="2"/>
    </row>
    <row r="32">
      <c r="A32" s="18" t="str">
        <f t="shared" si="2"/>
        <v>#VALUE!</v>
      </c>
      <c r="B32" s="11"/>
      <c r="C32" s="13" t="s">
        <v>270</v>
      </c>
      <c r="D32" s="13" t="s">
        <v>271</v>
      </c>
      <c r="E32" s="13" t="s">
        <v>272</v>
      </c>
      <c r="F32" s="52" t="s">
        <v>273</v>
      </c>
      <c r="G32" s="2"/>
    </row>
    <row r="33">
      <c r="A33" s="18" t="str">
        <f t="shared" si="2"/>
        <v>#VALUE!</v>
      </c>
      <c r="B33" s="11"/>
      <c r="C33" s="11" t="s">
        <v>274</v>
      </c>
      <c r="D33" s="13">
        <v>10.0</v>
      </c>
      <c r="E33" s="11" t="s">
        <v>275</v>
      </c>
      <c r="F33" s="2"/>
      <c r="G33" s="2"/>
    </row>
    <row r="34">
      <c r="A34" s="18" t="str">
        <f t="shared" si="2"/>
        <v>#VALUE!</v>
      </c>
      <c r="B34" s="11"/>
      <c r="C34" s="11" t="s">
        <v>276</v>
      </c>
      <c r="D34" s="25" t="s">
        <v>277</v>
      </c>
      <c r="E34" s="26"/>
      <c r="F34" s="4"/>
      <c r="G34" s="2"/>
    </row>
    <row r="35">
      <c r="A35" s="18" t="str">
        <f t="shared" si="2"/>
        <v>#VALUE!</v>
      </c>
      <c r="B35" s="11"/>
      <c r="C35" s="11" t="s">
        <v>279</v>
      </c>
      <c r="D35" s="13" t="s">
        <v>280</v>
      </c>
      <c r="E35" s="37" t="s">
        <v>281</v>
      </c>
      <c r="F35" s="37" t="s">
        <v>282</v>
      </c>
      <c r="G35" s="2"/>
    </row>
    <row r="36">
      <c r="A36" s="18" t="str">
        <f t="shared" si="2"/>
        <v>#VALUE!</v>
      </c>
      <c r="B36" s="11"/>
      <c r="C36" s="11" t="s">
        <v>283</v>
      </c>
      <c r="D36" s="13" t="s">
        <v>284</v>
      </c>
      <c r="E36" s="11" t="s">
        <v>285</v>
      </c>
      <c r="F36" s="2"/>
      <c r="G36" s="2"/>
    </row>
    <row r="37">
      <c r="A37" s="18" t="str">
        <f t="shared" si="2"/>
        <v>#VALUE!</v>
      </c>
      <c r="B37" s="26"/>
      <c r="C37" s="11" t="s">
        <v>266</v>
      </c>
      <c r="D37" s="13" t="s">
        <v>287</v>
      </c>
      <c r="E37" s="11" t="s">
        <v>285</v>
      </c>
      <c r="F37" s="2"/>
      <c r="G37" s="2"/>
    </row>
    <row r="38">
      <c r="A38" s="18" t="str">
        <f t="shared" si="2"/>
        <v>#VALUE!</v>
      </c>
      <c r="B38" s="26"/>
      <c r="C38" s="11" t="s">
        <v>288</v>
      </c>
      <c r="D38" s="13" t="s">
        <v>289</v>
      </c>
      <c r="E38" s="11" t="s">
        <v>290</v>
      </c>
      <c r="F38" s="2"/>
      <c r="G38" s="2"/>
    </row>
    <row r="39">
      <c r="A39" s="18" t="str">
        <f t="shared" si="2"/>
        <v>#VALUE!</v>
      </c>
      <c r="B39" s="26"/>
      <c r="C39" s="11" t="s">
        <v>291</v>
      </c>
      <c r="D39" s="53" t="s">
        <v>293</v>
      </c>
      <c r="E39" s="26"/>
      <c r="F39" s="2"/>
      <c r="G39" s="2"/>
    </row>
    <row r="40">
      <c r="A40" s="18" t="str">
        <f t="shared" si="2"/>
        <v>#VALUE!</v>
      </c>
      <c r="B40" s="26"/>
      <c r="C40" s="11" t="s">
        <v>294</v>
      </c>
      <c r="D40" s="13" t="s">
        <v>295</v>
      </c>
      <c r="E40" s="26"/>
      <c r="F40" s="2"/>
      <c r="G40" s="2"/>
    </row>
    <row r="41">
      <c r="A41" s="18" t="str">
        <f t="shared" si="2"/>
        <v>#VALUE!</v>
      </c>
      <c r="B41" s="26"/>
      <c r="C41" s="26"/>
      <c r="D41" s="26"/>
      <c r="E41" s="26"/>
      <c r="F41" s="2"/>
      <c r="G41" s="2"/>
    </row>
    <row r="42">
      <c r="A42" s="18" t="str">
        <f t="shared" si="2"/>
        <v>#VALUE!</v>
      </c>
      <c r="B42" s="26"/>
      <c r="C42" s="26"/>
      <c r="D42" s="26"/>
      <c r="E42" s="26"/>
      <c r="F42" s="2"/>
      <c r="G42" s="2"/>
    </row>
    <row r="43">
      <c r="A43" s="18" t="str">
        <f t="shared" si="2"/>
        <v>#VALUE!</v>
      </c>
      <c r="B43" s="26"/>
      <c r="C43" s="26"/>
      <c r="D43" s="26"/>
      <c r="E43" s="26"/>
      <c r="F43" s="2"/>
      <c r="G43" s="2"/>
    </row>
    <row r="44">
      <c r="A44" s="18" t="str">
        <f t="shared" si="2"/>
        <v>#VALUE!</v>
      </c>
      <c r="B44" s="26"/>
      <c r="C44" s="26"/>
      <c r="D44" s="26"/>
      <c r="E44" s="26"/>
      <c r="F44" s="2"/>
      <c r="G44" s="2"/>
    </row>
    <row r="45">
      <c r="A45" s="18" t="str">
        <f t="shared" si="2"/>
        <v>#VALUE!</v>
      </c>
      <c r="B45" s="26"/>
      <c r="C45" s="26"/>
      <c r="D45" s="26"/>
      <c r="E45" s="26"/>
      <c r="F45" s="2"/>
      <c r="G45" s="2"/>
    </row>
    <row r="46">
      <c r="A46" s="18" t="str">
        <f t="shared" si="2"/>
        <v>#VALUE!</v>
      </c>
      <c r="B46" s="26"/>
      <c r="C46" s="26"/>
      <c r="D46" s="26"/>
      <c r="E46" s="26"/>
      <c r="F46" s="2"/>
      <c r="G46" s="2"/>
    </row>
    <row r="47">
      <c r="A47" s="18" t="str">
        <f t="shared" si="2"/>
        <v>#VALUE!</v>
      </c>
      <c r="B47" s="26"/>
      <c r="C47" s="26"/>
      <c r="D47" s="26"/>
      <c r="E47" s="26"/>
      <c r="F47" s="2"/>
      <c r="G47" s="2"/>
    </row>
    <row r="48">
      <c r="A48" s="18" t="str">
        <f t="shared" si="2"/>
        <v>#VALUE!</v>
      </c>
      <c r="B48" s="26"/>
      <c r="C48" s="26"/>
      <c r="D48" s="26"/>
      <c r="E48" s="26"/>
      <c r="F48" s="2"/>
      <c r="G48" s="2"/>
    </row>
    <row r="49">
      <c r="A49" s="18" t="str">
        <f t="shared" si="2"/>
        <v>#VALUE!</v>
      </c>
      <c r="B49" s="26"/>
      <c r="C49" s="26"/>
      <c r="D49" s="26"/>
      <c r="E49" s="26"/>
      <c r="F49" s="2"/>
      <c r="G49" s="2"/>
    </row>
    <row r="50">
      <c r="A50" s="18" t="str">
        <f t="shared" si="2"/>
        <v>#VALUE!</v>
      </c>
      <c r="B50" s="26"/>
      <c r="C50" s="26"/>
      <c r="D50" s="26"/>
      <c r="E50" s="26"/>
      <c r="F50" s="2"/>
      <c r="G50" s="2"/>
    </row>
    <row r="51">
      <c r="A51" s="18" t="str">
        <f t="shared" si="2"/>
        <v>#VALUE!</v>
      </c>
      <c r="B51" s="26"/>
      <c r="C51" s="26"/>
      <c r="D51" s="26"/>
      <c r="E51" s="26"/>
      <c r="F51" s="2"/>
      <c r="G51" s="2"/>
    </row>
    <row r="52">
      <c r="A52" s="18" t="str">
        <f t="shared" si="2"/>
        <v>#VALUE!</v>
      </c>
      <c r="B52" s="26"/>
      <c r="C52" s="26"/>
      <c r="D52" s="26"/>
      <c r="E52" s="26"/>
      <c r="F52" s="2"/>
      <c r="G52" s="2"/>
    </row>
    <row r="53">
      <c r="A53" s="18" t="str">
        <f t="shared" si="2"/>
        <v>#VALUE!</v>
      </c>
      <c r="B53" s="26"/>
      <c r="C53" s="26"/>
      <c r="D53" s="26"/>
      <c r="E53" s="26"/>
      <c r="F53" s="2"/>
      <c r="G53" s="2"/>
    </row>
    <row r="54">
      <c r="A54" s="18" t="str">
        <f t="shared" si="2"/>
        <v>#VALUE!</v>
      </c>
      <c r="B54" s="26"/>
      <c r="C54" s="26"/>
      <c r="D54" s="26"/>
      <c r="E54" s="26"/>
      <c r="F54" s="2"/>
      <c r="G54" s="2"/>
    </row>
    <row r="55">
      <c r="A55" s="18" t="str">
        <f t="shared" si="2"/>
        <v>#VALUE!</v>
      </c>
      <c r="B55" s="26"/>
      <c r="C55" s="26"/>
      <c r="D55" s="26"/>
      <c r="E55" s="26"/>
      <c r="F55" s="2"/>
      <c r="G55" s="2"/>
    </row>
    <row r="56">
      <c r="A56" s="18" t="str">
        <f t="shared" si="2"/>
        <v>#VALUE!</v>
      </c>
      <c r="B56" s="26"/>
      <c r="C56" s="26"/>
      <c r="D56" s="26"/>
      <c r="E56" s="26"/>
      <c r="F56" s="2"/>
      <c r="G56" s="2"/>
    </row>
    <row r="57">
      <c r="A57" s="18" t="str">
        <f t="shared" si="2"/>
        <v>#VALUE!</v>
      </c>
      <c r="B57" s="26"/>
      <c r="C57" s="26"/>
      <c r="D57" s="26"/>
      <c r="E57" s="26"/>
      <c r="F57" s="2"/>
      <c r="G57" s="2"/>
    </row>
    <row r="58">
      <c r="A58" s="18" t="str">
        <f t="shared" si="2"/>
        <v>#VALUE!</v>
      </c>
      <c r="B58" s="26"/>
      <c r="C58" s="26"/>
      <c r="D58" s="26"/>
      <c r="E58" s="26"/>
      <c r="F58" s="2"/>
      <c r="G58" s="2"/>
    </row>
    <row r="59">
      <c r="A59" s="18" t="str">
        <f t="shared" si="2"/>
        <v>#VALUE!</v>
      </c>
      <c r="B59" s="26"/>
      <c r="C59" s="26"/>
      <c r="D59" s="26"/>
      <c r="E59" s="26"/>
      <c r="F59" s="2"/>
      <c r="G59" s="2"/>
    </row>
    <row r="60">
      <c r="A60" s="18" t="str">
        <f t="shared" si="2"/>
        <v>#VALUE!</v>
      </c>
      <c r="B60" s="26"/>
      <c r="C60" s="26"/>
      <c r="D60" s="26"/>
      <c r="E60" s="26"/>
      <c r="F60" s="2"/>
      <c r="G60" s="2"/>
    </row>
    <row r="61">
      <c r="A61" s="18" t="str">
        <f t="shared" si="2"/>
        <v>#VALUE!</v>
      </c>
      <c r="B61" s="26"/>
      <c r="C61" s="26"/>
      <c r="D61" s="26"/>
      <c r="E61" s="26"/>
      <c r="F61" s="2"/>
      <c r="G61" s="2"/>
    </row>
    <row r="62">
      <c r="A62" s="18" t="str">
        <f t="shared" si="2"/>
        <v>#VALUE!</v>
      </c>
      <c r="B62" s="26"/>
      <c r="C62" s="26"/>
      <c r="D62" s="26"/>
      <c r="E62" s="26"/>
      <c r="F62" s="2"/>
      <c r="G62" s="2"/>
    </row>
    <row r="63">
      <c r="A63" s="18" t="str">
        <f t="shared" si="2"/>
        <v>#VALUE!</v>
      </c>
      <c r="B63" s="26"/>
      <c r="C63" s="26"/>
      <c r="D63" s="26"/>
      <c r="E63" s="26"/>
      <c r="F63" s="2"/>
      <c r="G63" s="2"/>
    </row>
    <row r="64">
      <c r="A64" s="18" t="str">
        <f t="shared" si="2"/>
        <v>#VALUE!</v>
      </c>
      <c r="B64" s="26"/>
      <c r="C64" s="26"/>
      <c r="D64" s="26"/>
      <c r="E64" s="26"/>
      <c r="F64" s="2"/>
      <c r="G64" s="2"/>
    </row>
    <row r="65">
      <c r="A65" s="18" t="str">
        <f t="shared" si="2"/>
        <v>#VALUE!</v>
      </c>
      <c r="B65" s="26"/>
      <c r="C65" s="26"/>
      <c r="D65" s="26"/>
      <c r="E65" s="26"/>
      <c r="F65" s="2"/>
      <c r="G65" s="2"/>
    </row>
    <row r="66">
      <c r="A66" s="18" t="str">
        <f t="shared" si="2"/>
        <v>#VALUE!</v>
      </c>
      <c r="B66" s="26"/>
      <c r="C66" s="26"/>
      <c r="D66" s="26"/>
      <c r="E66" s="26"/>
      <c r="F66" s="2"/>
      <c r="G66" s="2"/>
    </row>
    <row r="67">
      <c r="A67" s="18" t="str">
        <f t="shared" si="2"/>
        <v>#VALUE!</v>
      </c>
      <c r="B67" s="26"/>
      <c r="C67" s="26"/>
      <c r="D67" s="26"/>
      <c r="E67" s="26"/>
      <c r="F67" s="2"/>
      <c r="G67" s="2"/>
    </row>
    <row r="68">
      <c r="A68" s="18" t="str">
        <f t="shared" si="2"/>
        <v>#VALUE!</v>
      </c>
      <c r="B68" s="26"/>
      <c r="C68" s="26"/>
      <c r="D68" s="26"/>
      <c r="E68" s="26"/>
      <c r="F68" s="2"/>
      <c r="G68" s="2"/>
    </row>
    <row r="69">
      <c r="A69" s="18" t="str">
        <f t="shared" si="2"/>
        <v>#VALUE!</v>
      </c>
      <c r="B69" s="26"/>
      <c r="C69" s="26"/>
      <c r="D69" s="26"/>
      <c r="E69" s="26"/>
      <c r="F69" s="2"/>
      <c r="G69" s="2"/>
    </row>
    <row r="70">
      <c r="A70" s="18" t="str">
        <f t="shared" si="2"/>
        <v>#VALUE!</v>
      </c>
      <c r="B70" s="26"/>
      <c r="C70" s="26"/>
      <c r="D70" s="26"/>
      <c r="E70" s="26"/>
      <c r="F70" s="2"/>
      <c r="G70" s="2"/>
    </row>
    <row r="71">
      <c r="A71" s="18" t="str">
        <f t="shared" si="2"/>
        <v>#VALUE!</v>
      </c>
      <c r="B71" s="26"/>
      <c r="C71" s="26"/>
      <c r="D71" s="26"/>
      <c r="E71" s="26"/>
      <c r="F71" s="2"/>
      <c r="G71" s="2"/>
    </row>
    <row r="72">
      <c r="A72" s="18" t="str">
        <f t="shared" si="2"/>
        <v>#VALUE!</v>
      </c>
      <c r="B72" s="26"/>
      <c r="C72" s="26"/>
      <c r="D72" s="26"/>
      <c r="E72" s="26"/>
      <c r="F72" s="2"/>
      <c r="G72" s="2"/>
    </row>
    <row r="73">
      <c r="A73" s="18" t="str">
        <f t="shared" si="2"/>
        <v>#VALUE!</v>
      </c>
      <c r="B73" s="26"/>
      <c r="C73" s="26"/>
      <c r="D73" s="26"/>
      <c r="E73" s="26"/>
      <c r="F73" s="2"/>
      <c r="G73" s="2"/>
    </row>
    <row r="74">
      <c r="A74" s="18" t="str">
        <f t="shared" si="2"/>
        <v>#VALUE!</v>
      </c>
      <c r="B74" s="26"/>
      <c r="C74" s="26"/>
      <c r="D74" s="26"/>
      <c r="E74" s="26"/>
      <c r="F74" s="2"/>
      <c r="G74" s="2"/>
    </row>
    <row r="75">
      <c r="A75" s="18" t="str">
        <f t="shared" si="2"/>
        <v>#VALUE!</v>
      </c>
      <c r="B75" s="26"/>
      <c r="C75" s="26"/>
      <c r="D75" s="26"/>
      <c r="E75" s="26"/>
      <c r="F75" s="2"/>
      <c r="G75" s="2"/>
    </row>
    <row r="76">
      <c r="A76" s="18" t="str">
        <f t="shared" si="2"/>
        <v>#VALUE!</v>
      </c>
      <c r="B76" s="26"/>
      <c r="C76" s="26"/>
      <c r="D76" s="26"/>
      <c r="E76" s="26"/>
      <c r="F76" s="2"/>
      <c r="G76" s="2"/>
    </row>
    <row r="77">
      <c r="A77" s="18" t="str">
        <f t="shared" si="2"/>
        <v>#VALUE!</v>
      </c>
      <c r="B77" s="26"/>
      <c r="C77" s="26"/>
      <c r="D77" s="26"/>
      <c r="E77" s="26"/>
      <c r="F77" s="2"/>
      <c r="G77" s="2"/>
    </row>
    <row r="78">
      <c r="A78" s="18" t="str">
        <f t="shared" si="2"/>
        <v>#VALUE!</v>
      </c>
      <c r="B78" s="26"/>
      <c r="C78" s="26"/>
      <c r="D78" s="26"/>
      <c r="E78" s="26"/>
      <c r="F78" s="2"/>
      <c r="G78" s="2"/>
    </row>
    <row r="79">
      <c r="A79" s="18" t="str">
        <f t="shared" si="2"/>
        <v>#VALUE!</v>
      </c>
      <c r="B79" s="26"/>
      <c r="C79" s="26"/>
      <c r="D79" s="26"/>
      <c r="E79" s="26"/>
      <c r="F79" s="2"/>
      <c r="G79" s="2"/>
    </row>
    <row r="80">
      <c r="A80" s="18" t="str">
        <f t="shared" si="2"/>
        <v>#VALUE!</v>
      </c>
      <c r="B80" s="26"/>
      <c r="C80" s="26"/>
      <c r="D80" s="26"/>
      <c r="E80" s="26"/>
      <c r="F80" s="2"/>
      <c r="G80" s="2"/>
    </row>
    <row r="81">
      <c r="A81" s="18" t="str">
        <f t="shared" si="2"/>
        <v>#VALUE!</v>
      </c>
      <c r="B81" s="26"/>
      <c r="C81" s="26"/>
      <c r="D81" s="26"/>
      <c r="E81" s="26"/>
      <c r="F81" s="2"/>
      <c r="G81" s="2"/>
    </row>
    <row r="82">
      <c r="A82" s="18" t="str">
        <f t="shared" si="2"/>
        <v>#VALUE!</v>
      </c>
      <c r="B82" s="26"/>
      <c r="C82" s="26"/>
      <c r="D82" s="26"/>
      <c r="E82" s="26"/>
      <c r="F82" s="2"/>
      <c r="G82" s="2"/>
    </row>
    <row r="83">
      <c r="A83" s="18" t="str">
        <f t="shared" si="2"/>
        <v>#VALUE!</v>
      </c>
      <c r="B83" s="26"/>
      <c r="C83" s="26"/>
      <c r="D83" s="26"/>
      <c r="E83" s="26"/>
      <c r="F83" s="2"/>
      <c r="G83" s="2"/>
    </row>
    <row r="84">
      <c r="A84" s="18" t="str">
        <f t="shared" si="2"/>
        <v>#VALUE!</v>
      </c>
      <c r="B84" s="26"/>
      <c r="C84" s="26"/>
      <c r="D84" s="26"/>
      <c r="E84" s="26"/>
      <c r="F84" s="2"/>
      <c r="G84" s="2"/>
    </row>
    <row r="85">
      <c r="A85" s="18" t="str">
        <f t="shared" si="2"/>
        <v>#VALUE!</v>
      </c>
      <c r="B85" s="26"/>
      <c r="C85" s="26"/>
      <c r="D85" s="26"/>
      <c r="E85" s="26"/>
      <c r="F85" s="2"/>
      <c r="G85" s="2"/>
    </row>
    <row r="86">
      <c r="A86" s="18" t="str">
        <f t="shared" si="2"/>
        <v>#VALUE!</v>
      </c>
      <c r="B86" s="26"/>
      <c r="C86" s="26"/>
      <c r="D86" s="26"/>
      <c r="E86" s="26"/>
      <c r="F86" s="2"/>
      <c r="G86" s="2"/>
    </row>
    <row r="87">
      <c r="A87" s="18" t="str">
        <f t="shared" si="2"/>
        <v>#VALUE!</v>
      </c>
      <c r="B87" s="26"/>
      <c r="C87" s="26"/>
      <c r="D87" s="26"/>
      <c r="E87" s="26"/>
      <c r="F87" s="2"/>
      <c r="G87" s="2"/>
    </row>
    <row r="88">
      <c r="A88" s="18" t="str">
        <f t="shared" si="2"/>
        <v>#VALUE!</v>
      </c>
      <c r="B88" s="26"/>
      <c r="C88" s="26"/>
      <c r="D88" s="26"/>
      <c r="E88" s="26"/>
      <c r="F88" s="2"/>
      <c r="G88" s="2"/>
    </row>
    <row r="89">
      <c r="A89" s="18" t="str">
        <f t="shared" si="2"/>
        <v>#VALUE!</v>
      </c>
      <c r="B89" s="26"/>
      <c r="C89" s="26"/>
      <c r="D89" s="26"/>
      <c r="E89" s="26"/>
      <c r="F89" s="2"/>
      <c r="G89" s="2"/>
    </row>
    <row r="90">
      <c r="A90" s="18" t="str">
        <f t="shared" si="2"/>
        <v>#VALUE!</v>
      </c>
      <c r="B90" s="26"/>
      <c r="C90" s="26"/>
      <c r="D90" s="26"/>
      <c r="E90" s="26"/>
      <c r="F90" s="2"/>
      <c r="G90" s="2"/>
    </row>
    <row r="91">
      <c r="A91" s="18" t="str">
        <f t="shared" si="2"/>
        <v>#VALUE!</v>
      </c>
      <c r="B91" s="26"/>
      <c r="C91" s="26"/>
      <c r="D91" s="26"/>
      <c r="E91" s="26"/>
      <c r="F91" s="2"/>
      <c r="G91" s="2"/>
    </row>
    <row r="92">
      <c r="A92" s="18" t="str">
        <f t="shared" si="2"/>
        <v>#VALUE!</v>
      </c>
      <c r="B92" s="26"/>
      <c r="C92" s="26"/>
      <c r="D92" s="26"/>
      <c r="E92" s="26"/>
      <c r="F92" s="2"/>
      <c r="G92" s="2"/>
    </row>
    <row r="93">
      <c r="A93" s="18" t="str">
        <f t="shared" si="2"/>
        <v>#VALUE!</v>
      </c>
      <c r="B93" s="26"/>
      <c r="C93" s="26"/>
      <c r="D93" s="26"/>
      <c r="E93" s="26"/>
      <c r="F93" s="2"/>
      <c r="G93" s="2"/>
    </row>
    <row r="94">
      <c r="A94" s="18" t="str">
        <f t="shared" si="2"/>
        <v>#VALUE!</v>
      </c>
      <c r="B94" s="26"/>
      <c r="C94" s="26"/>
      <c r="D94" s="26"/>
      <c r="E94" s="26"/>
      <c r="F94" s="2"/>
      <c r="G94" s="2"/>
    </row>
    <row r="95">
      <c r="A95" s="18" t="str">
        <f t="shared" si="2"/>
        <v>#VALUE!</v>
      </c>
      <c r="B95" s="26"/>
      <c r="C95" s="26"/>
      <c r="D95" s="26"/>
      <c r="E95" s="26"/>
      <c r="F95" s="2"/>
      <c r="G95" s="2"/>
    </row>
    <row r="96">
      <c r="A96" s="18" t="str">
        <f t="shared" si="2"/>
        <v>#VALUE!</v>
      </c>
      <c r="B96" s="26"/>
      <c r="C96" s="26"/>
      <c r="D96" s="26"/>
      <c r="E96" s="26"/>
      <c r="F96" s="2"/>
      <c r="G96" s="2"/>
    </row>
    <row r="97">
      <c r="A97" s="18" t="str">
        <f t="shared" si="2"/>
        <v>#VALUE!</v>
      </c>
      <c r="B97" s="26"/>
      <c r="C97" s="26"/>
      <c r="D97" s="26"/>
      <c r="E97" s="26"/>
      <c r="F97" s="2"/>
      <c r="G97" s="2"/>
    </row>
    <row r="98">
      <c r="A98" s="18" t="str">
        <f t="shared" si="2"/>
        <v>#VALUE!</v>
      </c>
      <c r="B98" s="26"/>
      <c r="C98" s="26"/>
      <c r="D98" s="26"/>
      <c r="E98" s="26"/>
      <c r="F98" s="2"/>
      <c r="G98" s="2"/>
    </row>
    <row r="99">
      <c r="A99" s="18" t="str">
        <f t="shared" si="2"/>
        <v>#VALUE!</v>
      </c>
      <c r="B99" s="26"/>
      <c r="C99" s="26"/>
      <c r="D99" s="26"/>
      <c r="E99" s="26"/>
      <c r="F99" s="2"/>
      <c r="G99" s="2"/>
    </row>
    <row r="100">
      <c r="A100" s="18" t="str">
        <f t="shared" si="2"/>
        <v>#VALUE!</v>
      </c>
      <c r="B100" s="26"/>
      <c r="C100" s="26"/>
      <c r="D100" s="26"/>
      <c r="E100" s="26"/>
      <c r="F100" s="2"/>
      <c r="G100" s="2"/>
    </row>
    <row r="101">
      <c r="A101" s="18" t="str">
        <f t="shared" si="2"/>
        <v>#VALUE!</v>
      </c>
      <c r="B101" s="26"/>
      <c r="C101" s="26"/>
      <c r="D101" s="26"/>
      <c r="E101" s="26"/>
      <c r="F101" s="2"/>
      <c r="G101" s="2"/>
    </row>
  </sheetData>
  <printOptions gridLines="1" horizontalCentered="1"/>
  <pageMargins bottom="0.75" footer="0.0" header="0.0" left="0.7" right="0.7" top="0.75"/>
  <pageSetup fitToHeight="0" paperSize="9"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4.71"/>
    <col customWidth="1" min="2" max="2" width="42.57"/>
    <col customWidth="1" min="3" max="3" width="94.43"/>
  </cols>
  <sheetData>
    <row r="1">
      <c r="A1" s="56" t="s">
        <v>301</v>
      </c>
      <c r="B1" s="58" t="s">
        <v>169</v>
      </c>
      <c r="C1" s="60" t="s">
        <v>303</v>
      </c>
      <c r="D1" s="2" t="s">
        <v>305</v>
      </c>
    </row>
    <row r="2">
      <c r="A2" s="64" t="s">
        <v>306</v>
      </c>
      <c r="B2" s="65" t="s">
        <v>319</v>
      </c>
      <c r="D2" s="2"/>
    </row>
    <row r="3">
      <c r="A3" s="64" t="s">
        <v>320</v>
      </c>
      <c r="B3" s="65" t="s">
        <v>321</v>
      </c>
      <c r="D3" s="2"/>
    </row>
    <row r="4">
      <c r="A4" s="64" t="s">
        <v>322</v>
      </c>
      <c r="B4" s="65" t="s">
        <v>323</v>
      </c>
      <c r="D4" s="2"/>
    </row>
    <row r="5">
      <c r="A5" s="64" t="s">
        <v>325</v>
      </c>
      <c r="B5" s="65" t="s">
        <v>326</v>
      </c>
      <c r="D5" s="2"/>
    </row>
    <row r="6">
      <c r="A6" s="64"/>
      <c r="B6" s="65" t="s">
        <v>271</v>
      </c>
      <c r="D6" s="2"/>
    </row>
    <row r="7">
      <c r="A7" s="64"/>
      <c r="B7" s="65"/>
      <c r="D7" s="2"/>
    </row>
    <row r="8">
      <c r="A8" s="64"/>
      <c r="B8" s="65"/>
      <c r="D8" s="2"/>
    </row>
    <row r="9">
      <c r="A9" s="64"/>
      <c r="B9" s="65"/>
      <c r="D9" s="2"/>
    </row>
    <row r="10">
      <c r="A10" s="67"/>
      <c r="B10" s="69"/>
      <c r="C10" s="71"/>
      <c r="D10" s="2"/>
    </row>
    <row r="11">
      <c r="A11" s="73" t="s">
        <v>344</v>
      </c>
      <c r="B11" s="76" t="s">
        <v>357</v>
      </c>
      <c r="C11" s="78" t="s">
        <v>372</v>
      </c>
      <c r="D11" s="2"/>
    </row>
    <row r="12">
      <c r="A12" s="73" t="s">
        <v>375</v>
      </c>
      <c r="B12" s="76">
        <v>2.0</v>
      </c>
      <c r="D12" s="2"/>
    </row>
    <row r="13">
      <c r="A13" s="73" t="s">
        <v>376</v>
      </c>
      <c r="B13" s="76" t="s">
        <v>377</v>
      </c>
      <c r="D13" s="2"/>
    </row>
    <row r="14">
      <c r="A14" s="73" t="s">
        <v>378</v>
      </c>
      <c r="B14" s="76" t="s">
        <v>379</v>
      </c>
      <c r="D14" s="2"/>
    </row>
    <row r="15">
      <c r="A15" s="80"/>
      <c r="B15" s="76">
        <v>0.0</v>
      </c>
      <c r="D15" s="2"/>
    </row>
    <row r="16">
      <c r="A16" s="80"/>
      <c r="B16" s="76" t="s">
        <v>384</v>
      </c>
      <c r="D16" s="2"/>
    </row>
    <row r="17">
      <c r="A17" s="80"/>
      <c r="B17" s="82" t="s">
        <v>387</v>
      </c>
      <c r="D17" s="2"/>
    </row>
    <row r="18">
      <c r="A18" s="80"/>
      <c r="B18" s="76" t="s">
        <v>271</v>
      </c>
      <c r="D18" s="2"/>
    </row>
    <row r="19">
      <c r="A19" s="80"/>
      <c r="B19" s="83"/>
      <c r="D19" s="2"/>
    </row>
    <row r="20">
      <c r="A20" s="84"/>
      <c r="B20" s="85"/>
      <c r="C20" s="71"/>
      <c r="D20" s="2"/>
    </row>
    <row r="21">
      <c r="A21" s="64" t="s">
        <v>395</v>
      </c>
      <c r="B21" s="65" t="s">
        <v>396</v>
      </c>
      <c r="C21" s="86" t="s">
        <v>397</v>
      </c>
      <c r="D21" s="2" t="s">
        <v>398</v>
      </c>
    </row>
    <row r="22">
      <c r="A22" s="64" t="s">
        <v>399</v>
      </c>
      <c r="B22" s="65" t="s">
        <v>400</v>
      </c>
      <c r="D22" s="2" t="s">
        <v>401</v>
      </c>
    </row>
    <row r="23">
      <c r="A23" s="64" t="s">
        <v>402</v>
      </c>
      <c r="B23" s="65" t="s">
        <v>403</v>
      </c>
      <c r="D23" s="2" t="s">
        <v>404</v>
      </c>
    </row>
    <row r="24">
      <c r="A24" s="64" t="s">
        <v>405</v>
      </c>
      <c r="B24" s="58" t="s">
        <v>406</v>
      </c>
      <c r="D24" s="2"/>
    </row>
    <row r="25">
      <c r="A25" s="64"/>
      <c r="B25" s="65" t="s">
        <v>407</v>
      </c>
      <c r="D25" s="2"/>
    </row>
    <row r="26">
      <c r="A26" s="64"/>
      <c r="B26" s="65" t="s">
        <v>408</v>
      </c>
      <c r="D26" s="2"/>
    </row>
    <row r="27">
      <c r="A27" s="64"/>
      <c r="B27" s="65" t="s">
        <v>409</v>
      </c>
      <c r="D27" s="2"/>
    </row>
    <row r="28">
      <c r="A28" s="64"/>
      <c r="B28" s="65" t="s">
        <v>410</v>
      </c>
      <c r="D28" s="2"/>
    </row>
    <row r="29">
      <c r="A29" s="64"/>
      <c r="B29" s="65"/>
      <c r="D29" s="2"/>
    </row>
    <row r="30">
      <c r="A30" s="67"/>
      <c r="B30" s="69"/>
      <c r="C30" s="71"/>
      <c r="D30" s="2"/>
    </row>
  </sheetData>
  <mergeCells count="3">
    <mergeCell ref="C1:C10"/>
    <mergeCell ref="C11:C20"/>
    <mergeCell ref="C21:C30"/>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59"/>
      <c r="J1" s="2"/>
      <c r="K1" s="2"/>
      <c r="L1" s="2"/>
      <c r="M1" s="2"/>
      <c r="N1" s="2"/>
      <c r="O1" s="2"/>
      <c r="P1" s="2"/>
      <c r="Q1" s="2"/>
      <c r="R1" s="2"/>
      <c r="S1" s="2"/>
      <c r="T1" s="2"/>
      <c r="U1" s="2"/>
      <c r="V1" s="2"/>
      <c r="W1" s="2"/>
      <c r="X1" s="2"/>
      <c r="Y1" s="2"/>
      <c r="Z1" s="2"/>
    </row>
    <row r="2">
      <c r="A2" s="38" t="s">
        <v>304</v>
      </c>
      <c r="B2" s="2"/>
      <c r="C2" s="2"/>
      <c r="D2" s="2"/>
      <c r="E2" s="2"/>
      <c r="F2" s="2"/>
      <c r="G2" s="2"/>
      <c r="H2" s="2"/>
      <c r="I2" s="2"/>
      <c r="J2" s="2"/>
      <c r="K2" s="2"/>
      <c r="L2" s="2"/>
      <c r="M2" s="2"/>
      <c r="N2" s="2"/>
      <c r="O2" s="2"/>
      <c r="P2" s="2"/>
      <c r="Q2" s="2"/>
      <c r="R2" s="2"/>
      <c r="S2" s="2"/>
      <c r="T2" s="2"/>
      <c r="U2" s="2"/>
      <c r="V2" s="2"/>
      <c r="W2" s="2"/>
      <c r="X2" s="2"/>
      <c r="Y2" s="2"/>
      <c r="Z2" s="2"/>
    </row>
    <row r="3">
      <c r="A3" s="62" t="s">
        <v>307</v>
      </c>
      <c r="J3" s="2"/>
      <c r="K3" s="2"/>
      <c r="L3" s="2"/>
      <c r="M3" s="2"/>
      <c r="N3" s="2"/>
      <c r="O3" s="2"/>
      <c r="P3" s="2"/>
      <c r="Q3" s="2"/>
      <c r="R3" s="2"/>
      <c r="S3" s="2"/>
      <c r="T3" s="2"/>
      <c r="U3" s="2"/>
      <c r="V3" s="2"/>
      <c r="W3" s="2"/>
      <c r="X3" s="2"/>
      <c r="Y3" s="2"/>
      <c r="Z3" s="2"/>
    </row>
    <row r="4">
      <c r="A4" s="2"/>
      <c r="B4" s="2"/>
      <c r="C4" s="2"/>
      <c r="D4" s="2"/>
      <c r="E4" s="2"/>
      <c r="F4" s="2"/>
      <c r="G4" s="2"/>
      <c r="H4" s="2"/>
      <c r="I4" s="2"/>
      <c r="J4" s="2"/>
      <c r="K4" s="2"/>
      <c r="L4" s="2"/>
      <c r="M4" s="2"/>
      <c r="N4" s="2"/>
      <c r="O4" s="2"/>
      <c r="P4" s="2"/>
      <c r="Q4" s="2"/>
      <c r="R4" s="2"/>
      <c r="S4" s="2"/>
      <c r="T4" s="2"/>
      <c r="U4" s="2"/>
      <c r="V4" s="2"/>
      <c r="W4" s="2"/>
      <c r="X4" s="2"/>
      <c r="Y4" s="2"/>
      <c r="Z4" s="2"/>
    </row>
    <row r="5">
      <c r="A5" s="62" t="s">
        <v>309</v>
      </c>
      <c r="I5" s="2"/>
      <c r="J5" s="2"/>
      <c r="K5" s="2"/>
      <c r="L5" s="2"/>
      <c r="M5" s="2"/>
      <c r="N5" s="2"/>
      <c r="O5" s="2"/>
      <c r="P5" s="2"/>
      <c r="Q5" s="2"/>
      <c r="R5" s="2"/>
      <c r="S5" s="2"/>
      <c r="T5" s="2"/>
      <c r="U5" s="2"/>
      <c r="V5" s="2"/>
      <c r="W5" s="2"/>
      <c r="X5" s="2"/>
      <c r="Y5" s="2"/>
      <c r="Z5" s="2"/>
    </row>
    <row r="6">
      <c r="A6" s="2" t="s">
        <v>310</v>
      </c>
      <c r="C6" s="38" t="s">
        <v>312</v>
      </c>
      <c r="H6" s="2"/>
      <c r="I6" s="2"/>
      <c r="J6" s="2"/>
      <c r="K6" s="2"/>
      <c r="L6" s="2"/>
      <c r="M6" s="2"/>
      <c r="N6" s="2"/>
      <c r="O6" s="2"/>
      <c r="P6" s="2"/>
      <c r="Q6" s="2"/>
      <c r="R6" s="2"/>
      <c r="S6" s="2"/>
      <c r="T6" s="2"/>
      <c r="U6" s="2"/>
      <c r="V6" s="2"/>
      <c r="W6" s="2"/>
      <c r="X6" s="2"/>
      <c r="Y6" s="2"/>
      <c r="Z6" s="2"/>
    </row>
    <row r="7">
      <c r="A7" s="2"/>
      <c r="B7" s="2"/>
      <c r="C7" s="2"/>
      <c r="D7" s="2"/>
      <c r="E7" s="2"/>
      <c r="F7" s="2"/>
      <c r="G7" s="2"/>
      <c r="H7" s="2"/>
      <c r="I7" s="2"/>
      <c r="J7" s="2"/>
      <c r="K7" s="2"/>
      <c r="L7" s="2"/>
      <c r="M7" s="2"/>
      <c r="N7" s="2"/>
      <c r="O7" s="2"/>
      <c r="P7" s="2"/>
      <c r="Q7" s="2"/>
      <c r="R7" s="2"/>
      <c r="S7" s="2"/>
      <c r="T7" s="2"/>
      <c r="U7" s="2"/>
      <c r="V7" s="2"/>
      <c r="W7" s="2"/>
      <c r="X7" s="2"/>
      <c r="Y7" s="2"/>
      <c r="Z7" s="2"/>
    </row>
    <row r="8">
      <c r="A8" s="62" t="s">
        <v>324</v>
      </c>
      <c r="J8" s="2"/>
      <c r="K8" s="2"/>
      <c r="L8" s="2"/>
      <c r="M8" s="2"/>
      <c r="N8" s="2"/>
      <c r="O8" s="2"/>
      <c r="P8" s="2"/>
      <c r="Q8" s="2"/>
      <c r="R8" s="2"/>
      <c r="S8" s="2"/>
      <c r="T8" s="2"/>
      <c r="U8" s="2"/>
      <c r="V8" s="2"/>
      <c r="W8" s="2"/>
      <c r="X8" s="2"/>
      <c r="Y8" s="2"/>
      <c r="Z8" s="2"/>
    </row>
    <row r="9">
      <c r="A9" s="2" t="s">
        <v>328</v>
      </c>
      <c r="E9" s="38" t="s">
        <v>329</v>
      </c>
      <c r="O9" s="2"/>
      <c r="P9" s="2"/>
      <c r="Q9" s="2"/>
      <c r="R9" s="2"/>
      <c r="S9" s="2"/>
      <c r="T9" s="2"/>
      <c r="U9" s="2"/>
      <c r="V9" s="2"/>
      <c r="W9" s="2"/>
      <c r="X9" s="2"/>
      <c r="Y9" s="2"/>
      <c r="Z9" s="2"/>
    </row>
    <row r="10">
      <c r="A10" s="2"/>
      <c r="B10" s="2"/>
      <c r="C10" s="2"/>
      <c r="D10" s="2"/>
      <c r="E10" s="2"/>
      <c r="F10" s="2"/>
      <c r="G10" s="2"/>
      <c r="H10" s="2"/>
      <c r="I10" s="2"/>
      <c r="J10" s="2"/>
      <c r="K10" s="2"/>
      <c r="L10" s="2"/>
      <c r="M10" s="2"/>
      <c r="N10" s="2"/>
      <c r="O10" s="2"/>
      <c r="P10" s="2"/>
      <c r="Q10" s="2"/>
      <c r="R10" s="2"/>
      <c r="S10" s="2"/>
      <c r="T10" s="2"/>
      <c r="U10" s="2"/>
      <c r="V10" s="2"/>
      <c r="W10" s="2"/>
      <c r="X10" s="2"/>
      <c r="Y10" s="2"/>
      <c r="Z10" s="2"/>
    </row>
    <row r="11">
      <c r="A11" s="62" t="s">
        <v>333</v>
      </c>
      <c r="J11" s="2"/>
      <c r="K11" s="2"/>
      <c r="L11" s="2"/>
      <c r="M11" s="2"/>
      <c r="N11" s="2"/>
      <c r="O11" s="2"/>
      <c r="P11" s="2"/>
      <c r="Q11" s="2"/>
      <c r="R11" s="2"/>
      <c r="S11" s="2"/>
      <c r="T11" s="2"/>
      <c r="U11" s="2"/>
      <c r="V11" s="2"/>
      <c r="W11" s="2"/>
      <c r="X11" s="2"/>
      <c r="Y11" s="2"/>
      <c r="Z11" s="2"/>
    </row>
    <row r="12">
      <c r="A12" s="2"/>
      <c r="B12" s="2"/>
      <c r="C12" s="2"/>
      <c r="D12" s="2"/>
      <c r="E12" s="2"/>
      <c r="F12" s="2"/>
      <c r="G12" s="2"/>
      <c r="H12" s="2"/>
      <c r="I12" s="2"/>
      <c r="J12" s="2"/>
      <c r="K12" s="2"/>
      <c r="L12" s="2"/>
      <c r="M12" s="2"/>
      <c r="N12" s="2"/>
      <c r="O12" s="2"/>
      <c r="P12" s="2"/>
      <c r="Q12" s="2"/>
      <c r="R12" s="2"/>
      <c r="S12" s="2"/>
      <c r="T12" s="2"/>
      <c r="U12" s="2"/>
      <c r="V12" s="2"/>
      <c r="W12" s="2"/>
      <c r="X12" s="2"/>
      <c r="Y12" s="2"/>
      <c r="Z12" s="2"/>
    </row>
    <row r="13">
      <c r="A13" s="70" t="s">
        <v>339</v>
      </c>
      <c r="D13" s="38" t="s">
        <v>341</v>
      </c>
      <c r="N13" s="2"/>
      <c r="O13" s="2"/>
      <c r="P13" s="2"/>
      <c r="Q13" s="2"/>
      <c r="R13" s="2"/>
      <c r="S13" s="2"/>
      <c r="T13" s="2"/>
      <c r="U13" s="2"/>
      <c r="V13" s="2"/>
      <c r="W13" s="2"/>
      <c r="X13" s="2"/>
      <c r="Y13" s="2"/>
      <c r="Z13" s="2"/>
    </row>
    <row r="14">
      <c r="A14" s="2"/>
      <c r="B14" s="2"/>
      <c r="C14" s="2"/>
      <c r="D14" s="2"/>
      <c r="E14" s="2"/>
      <c r="F14" s="2"/>
      <c r="G14" s="2"/>
      <c r="H14" s="2"/>
      <c r="I14" s="2"/>
      <c r="J14" s="2"/>
      <c r="K14" s="2"/>
      <c r="L14" s="2"/>
      <c r="M14" s="2"/>
      <c r="N14" s="2"/>
      <c r="O14" s="2"/>
      <c r="P14" s="2"/>
      <c r="Q14" s="2"/>
      <c r="R14" s="2"/>
      <c r="S14" s="2"/>
      <c r="T14" s="2"/>
      <c r="U14" s="2"/>
      <c r="V14" s="2"/>
      <c r="W14" s="2"/>
      <c r="X14" s="2"/>
      <c r="Y14" s="2"/>
      <c r="Z14" s="2"/>
    </row>
    <row r="15">
      <c r="A15" s="70" t="s">
        <v>342</v>
      </c>
      <c r="F15" s="38" t="s">
        <v>343</v>
      </c>
      <c r="J15" s="2"/>
      <c r="K15" s="2"/>
      <c r="L15" s="2"/>
      <c r="M15" s="2"/>
      <c r="N15" s="2"/>
      <c r="O15" s="2"/>
      <c r="P15" s="2"/>
      <c r="Q15" s="2"/>
      <c r="R15" s="2"/>
      <c r="S15" s="2"/>
      <c r="T15" s="2"/>
      <c r="U15" s="2"/>
      <c r="V15" s="2"/>
      <c r="W15" s="2"/>
      <c r="X15" s="2"/>
      <c r="Y15" s="2"/>
      <c r="Z15" s="2"/>
    </row>
    <row r="16">
      <c r="I16" s="2"/>
      <c r="J16" s="2"/>
      <c r="K16" s="2"/>
      <c r="L16" s="2"/>
      <c r="M16" s="2"/>
      <c r="N16" s="2"/>
      <c r="O16" s="2"/>
      <c r="P16" s="2"/>
      <c r="Q16" s="2"/>
      <c r="R16" s="2"/>
      <c r="S16" s="2"/>
      <c r="T16" s="2"/>
      <c r="U16" s="2"/>
      <c r="V16" s="2"/>
      <c r="W16" s="2"/>
      <c r="X16" s="2"/>
      <c r="Y16" s="2"/>
      <c r="Z16" s="2"/>
    </row>
    <row r="17">
      <c r="A17" s="75" t="s">
        <v>345</v>
      </c>
      <c r="B17" s="81" t="str">
        <f>HYPERLINK("http://cmcstuff.esyr.org/el-net-20111113/7th%20Semestre/%5B1,2%5D%20ПОД/Test-2010.pdf","http://cmcstuff.esyr.org/el-net-20111113/7th%20Semestre/%5B1,2%5D%20ПОД/Test-2010.pdf")</f>
        <v>http://cmcstuff.esyr.org/el-net-20111113/7th%20Semestre/%5B1,2%5D%20ПОД/Test-2010.pdf</v>
      </c>
      <c r="C17" s="6"/>
      <c r="D17" s="6"/>
      <c r="E17" s="6"/>
      <c r="F17" s="6"/>
      <c r="G17" s="6"/>
      <c r="H17" s="6"/>
      <c r="I17" s="2"/>
      <c r="J17" s="2"/>
      <c r="K17" s="2"/>
      <c r="L17" s="2"/>
      <c r="M17" s="2"/>
      <c r="N17" s="2"/>
      <c r="O17" s="2"/>
      <c r="P17" s="2"/>
      <c r="Q17" s="2"/>
      <c r="R17" s="2"/>
      <c r="S17" s="2"/>
      <c r="T17" s="2"/>
      <c r="U17" s="2"/>
      <c r="V17" s="2"/>
      <c r="W17" s="2"/>
      <c r="X17" s="2"/>
      <c r="Y17" s="2"/>
      <c r="Z17" s="2"/>
    </row>
    <row r="18">
      <c r="A18" s="6"/>
      <c r="B18" s="6"/>
      <c r="C18" s="6"/>
      <c r="D18" s="6"/>
      <c r="E18" s="6"/>
      <c r="F18" s="6"/>
      <c r="G18" s="6"/>
      <c r="H18" s="6"/>
      <c r="I18" s="2"/>
      <c r="J18" s="2"/>
      <c r="K18" s="2"/>
      <c r="L18" s="2"/>
      <c r="M18" s="2"/>
      <c r="N18" s="2"/>
      <c r="O18" s="2"/>
      <c r="P18" s="2"/>
      <c r="Q18" s="2"/>
      <c r="R18" s="2"/>
      <c r="S18" s="2"/>
      <c r="T18" s="2"/>
      <c r="U18" s="2"/>
      <c r="V18" s="2"/>
      <c r="W18" s="2"/>
      <c r="X18" s="2"/>
      <c r="Y18" s="2"/>
      <c r="Z18" s="2"/>
    </row>
    <row r="19">
      <c r="A19" s="6"/>
      <c r="B19" s="6"/>
      <c r="C19" s="6"/>
      <c r="D19" s="6"/>
      <c r="E19" s="6"/>
      <c r="F19" s="6"/>
      <c r="G19" s="6"/>
      <c r="H19" s="6"/>
      <c r="I19" s="2"/>
      <c r="J19" s="2"/>
      <c r="K19" s="2"/>
      <c r="L19" s="2"/>
      <c r="M19" s="2"/>
      <c r="N19" s="2"/>
      <c r="O19" s="2"/>
      <c r="P19" s="2"/>
      <c r="Q19" s="2"/>
      <c r="R19" s="2"/>
      <c r="S19" s="2"/>
      <c r="T19" s="2"/>
      <c r="U19" s="2"/>
      <c r="V19" s="2"/>
      <c r="W19" s="2"/>
      <c r="X19" s="2"/>
      <c r="Y19" s="2"/>
      <c r="Z19" s="2"/>
    </row>
    <row r="20">
      <c r="A20" s="6"/>
      <c r="B20" s="6"/>
      <c r="C20" s="6"/>
      <c r="D20" s="6"/>
      <c r="E20" s="6"/>
      <c r="F20" s="6"/>
      <c r="G20" s="6"/>
      <c r="H20" s="6"/>
      <c r="I20" s="2"/>
      <c r="J20" s="2"/>
      <c r="K20" s="2"/>
      <c r="L20" s="2"/>
      <c r="M20" s="2"/>
      <c r="N20" s="2"/>
      <c r="O20" s="2"/>
      <c r="P20" s="2"/>
      <c r="Q20" s="2"/>
      <c r="R20" s="2"/>
      <c r="S20" s="2"/>
      <c r="T20" s="2"/>
      <c r="U20" s="2"/>
      <c r="V20" s="2"/>
      <c r="W20" s="2"/>
      <c r="X20" s="2"/>
      <c r="Y20" s="2"/>
      <c r="Z20" s="2"/>
    </row>
    <row r="21">
      <c r="A21" s="6"/>
      <c r="B21" s="6"/>
      <c r="C21" s="6"/>
      <c r="D21" s="6"/>
      <c r="E21" s="6"/>
      <c r="F21" s="6"/>
      <c r="G21" s="6"/>
      <c r="H21" s="6"/>
      <c r="I21" s="2"/>
      <c r="J21" s="2"/>
      <c r="K21" s="2"/>
      <c r="L21" s="2"/>
      <c r="M21" s="2"/>
      <c r="N21" s="2"/>
      <c r="O21" s="2"/>
      <c r="P21" s="2"/>
      <c r="Q21" s="2"/>
      <c r="R21" s="2"/>
      <c r="S21" s="2"/>
      <c r="T21" s="2"/>
      <c r="U21" s="2"/>
      <c r="V21" s="2"/>
      <c r="W21" s="2"/>
      <c r="X21" s="2"/>
      <c r="Y21" s="2"/>
      <c r="Z21" s="2"/>
    </row>
    <row r="22">
      <c r="A22" s="6"/>
      <c r="B22" s="6"/>
      <c r="C22" s="6"/>
      <c r="D22" s="6"/>
      <c r="E22" s="6"/>
      <c r="F22" s="6"/>
      <c r="G22" s="6"/>
      <c r="H22" s="6"/>
      <c r="I22" s="2"/>
      <c r="J22" s="2"/>
      <c r="K22" s="2"/>
      <c r="L22" s="2"/>
      <c r="M22" s="2"/>
      <c r="N22" s="2"/>
      <c r="O22" s="2"/>
      <c r="P22" s="2"/>
      <c r="Q22" s="2"/>
      <c r="R22" s="2"/>
      <c r="S22" s="2"/>
      <c r="T22" s="2"/>
      <c r="U22" s="2"/>
      <c r="V22" s="2"/>
      <c r="W22" s="2"/>
      <c r="X22" s="2"/>
      <c r="Y22" s="2"/>
      <c r="Z22" s="2"/>
    </row>
    <row r="23">
      <c r="A23" s="6"/>
      <c r="B23" s="6"/>
      <c r="C23" s="6"/>
      <c r="D23" s="6"/>
      <c r="E23" s="6"/>
      <c r="F23" s="6"/>
      <c r="G23" s="6"/>
      <c r="H23" s="6"/>
      <c r="I23" s="2"/>
      <c r="J23" s="2"/>
      <c r="K23" s="2"/>
      <c r="L23" s="2"/>
      <c r="M23" s="2"/>
      <c r="N23" s="2"/>
      <c r="O23" s="2"/>
      <c r="P23" s="2"/>
      <c r="Q23" s="2"/>
      <c r="R23" s="2"/>
      <c r="S23" s="2"/>
      <c r="T23" s="2"/>
      <c r="U23" s="2"/>
      <c r="V23" s="2"/>
      <c r="W23" s="2"/>
      <c r="X23" s="2"/>
      <c r="Y23" s="2"/>
      <c r="Z23" s="2"/>
    </row>
    <row r="24">
      <c r="A24" s="6"/>
      <c r="B24" s="6"/>
      <c r="C24" s="6"/>
      <c r="D24" s="6"/>
      <c r="E24" s="6"/>
      <c r="F24" s="6"/>
      <c r="G24" s="6"/>
      <c r="H24" s="6"/>
      <c r="I24" s="2"/>
      <c r="J24" s="2"/>
      <c r="K24" s="2"/>
      <c r="L24" s="2"/>
      <c r="M24" s="2"/>
      <c r="N24" s="2"/>
      <c r="O24" s="2"/>
      <c r="P24" s="2"/>
      <c r="Q24" s="2"/>
      <c r="R24" s="2"/>
      <c r="S24" s="2"/>
      <c r="T24" s="2"/>
      <c r="U24" s="2"/>
      <c r="V24" s="2"/>
      <c r="W24" s="2"/>
      <c r="X24" s="2"/>
      <c r="Y24" s="2"/>
      <c r="Z24" s="2"/>
    </row>
    <row r="25">
      <c r="A25" s="6"/>
      <c r="B25" s="6"/>
      <c r="C25" s="6"/>
      <c r="D25" s="6"/>
      <c r="E25" s="6"/>
      <c r="F25" s="6"/>
      <c r="G25" s="6"/>
      <c r="H25" s="6"/>
      <c r="I25" s="2"/>
      <c r="J25" s="2"/>
      <c r="K25" s="2"/>
      <c r="L25" s="2"/>
      <c r="M25" s="2"/>
      <c r="N25" s="2"/>
      <c r="O25" s="2"/>
      <c r="P25" s="2"/>
      <c r="Q25" s="2"/>
      <c r="R25" s="2"/>
      <c r="S25" s="2"/>
      <c r="T25" s="2"/>
      <c r="U25" s="2"/>
      <c r="V25" s="2"/>
      <c r="W25" s="2"/>
      <c r="X25" s="2"/>
      <c r="Y25" s="2"/>
      <c r="Z25" s="2"/>
    </row>
    <row r="26">
      <c r="A26" s="6"/>
      <c r="B26" s="6"/>
      <c r="C26" s="6"/>
      <c r="D26" s="6"/>
      <c r="E26" s="6"/>
      <c r="F26" s="6"/>
      <c r="G26" s="6"/>
      <c r="H26" s="6"/>
      <c r="I26" s="2"/>
      <c r="J26" s="2"/>
      <c r="K26" s="2"/>
      <c r="L26" s="2"/>
      <c r="M26" s="2"/>
      <c r="N26" s="2"/>
      <c r="O26" s="2"/>
      <c r="P26" s="2"/>
      <c r="Q26" s="2"/>
      <c r="R26" s="2"/>
      <c r="S26" s="2"/>
      <c r="T26" s="2"/>
      <c r="U26" s="2"/>
      <c r="V26" s="2"/>
      <c r="W26" s="2"/>
      <c r="X26" s="2"/>
      <c r="Y26" s="2"/>
      <c r="Z26" s="2"/>
    </row>
    <row r="27">
      <c r="A27" s="6"/>
      <c r="B27" s="6"/>
      <c r="C27" s="6"/>
      <c r="D27" s="6"/>
      <c r="E27" s="6"/>
      <c r="F27" s="6"/>
      <c r="G27" s="6"/>
      <c r="H27" s="6"/>
      <c r="I27" s="2"/>
      <c r="J27" s="2"/>
      <c r="K27" s="2"/>
      <c r="L27" s="2"/>
      <c r="M27" s="2"/>
      <c r="N27" s="2"/>
      <c r="O27" s="2"/>
      <c r="P27" s="2"/>
      <c r="Q27" s="2"/>
      <c r="R27" s="2"/>
      <c r="S27" s="2"/>
      <c r="T27" s="2"/>
      <c r="U27" s="2"/>
      <c r="V27" s="2"/>
      <c r="W27" s="2"/>
      <c r="X27" s="2"/>
      <c r="Y27" s="2"/>
      <c r="Z27" s="2"/>
    </row>
    <row r="28">
      <c r="A28" s="6"/>
      <c r="B28" s="6"/>
      <c r="C28" s="6"/>
      <c r="D28" s="6"/>
      <c r="E28" s="6"/>
      <c r="F28" s="6"/>
      <c r="G28" s="6"/>
      <c r="H28" s="6"/>
      <c r="I28" s="2"/>
      <c r="J28" s="2"/>
      <c r="K28" s="2"/>
      <c r="L28" s="2"/>
      <c r="M28" s="2"/>
      <c r="N28" s="2"/>
      <c r="O28" s="2"/>
      <c r="P28" s="2"/>
      <c r="Q28" s="2"/>
      <c r="R28" s="2"/>
      <c r="S28" s="2"/>
      <c r="T28" s="2"/>
      <c r="U28" s="2"/>
      <c r="V28" s="2"/>
      <c r="W28" s="2"/>
      <c r="X28" s="2"/>
      <c r="Y28" s="2"/>
      <c r="Z28" s="2"/>
    </row>
    <row r="29">
      <c r="A29" s="6"/>
      <c r="B29" s="6"/>
      <c r="C29" s="6"/>
      <c r="D29" s="6"/>
      <c r="E29" s="6"/>
      <c r="F29" s="6"/>
      <c r="G29" s="6"/>
      <c r="H29" s="6"/>
      <c r="I29" s="2"/>
      <c r="J29" s="2"/>
      <c r="K29" s="2"/>
      <c r="L29" s="2"/>
      <c r="M29" s="2"/>
      <c r="N29" s="2"/>
      <c r="O29" s="2"/>
      <c r="P29" s="2"/>
      <c r="Q29" s="2"/>
      <c r="R29" s="2"/>
      <c r="S29" s="2"/>
      <c r="T29" s="2"/>
      <c r="U29" s="2"/>
      <c r="V29" s="2"/>
      <c r="W29" s="2"/>
      <c r="X29" s="2"/>
      <c r="Y29" s="2"/>
      <c r="Z29" s="2"/>
    </row>
    <row r="30">
      <c r="A30" s="6"/>
      <c r="B30" s="6"/>
      <c r="C30" s="6"/>
      <c r="D30" s="6"/>
      <c r="E30" s="6"/>
      <c r="F30" s="6"/>
      <c r="G30" s="6"/>
      <c r="H30" s="6"/>
      <c r="I30" s="2"/>
      <c r="J30" s="2"/>
      <c r="K30" s="2"/>
      <c r="L30" s="2"/>
      <c r="M30" s="2"/>
      <c r="N30" s="2"/>
      <c r="O30" s="2"/>
      <c r="P30" s="2"/>
      <c r="Q30" s="2"/>
      <c r="R30" s="2"/>
      <c r="S30" s="2"/>
      <c r="T30" s="2"/>
      <c r="U30" s="2"/>
      <c r="V30" s="2"/>
      <c r="W30" s="2"/>
      <c r="X30" s="2"/>
      <c r="Y30" s="2"/>
      <c r="Z30" s="2"/>
    </row>
    <row r="31">
      <c r="A31" s="6"/>
      <c r="B31" s="6"/>
      <c r="C31" s="6"/>
      <c r="D31" s="6"/>
      <c r="E31" s="6"/>
      <c r="F31" s="6"/>
      <c r="G31" s="6"/>
      <c r="H31" s="6"/>
      <c r="I31" s="2"/>
      <c r="J31" s="2"/>
      <c r="K31" s="2"/>
      <c r="L31" s="2"/>
      <c r="M31" s="2"/>
      <c r="N31" s="2"/>
      <c r="O31" s="2"/>
      <c r="P31" s="2"/>
      <c r="Q31" s="2"/>
      <c r="R31" s="2"/>
      <c r="S31" s="2"/>
      <c r="T31" s="2"/>
      <c r="U31" s="2"/>
      <c r="V31" s="2"/>
      <c r="W31" s="2"/>
      <c r="X31" s="2"/>
      <c r="Y31" s="2"/>
      <c r="Z31" s="2"/>
    </row>
    <row r="32">
      <c r="A32" s="6"/>
      <c r="B32" s="6"/>
      <c r="C32" s="6"/>
      <c r="D32" s="6"/>
      <c r="E32" s="6"/>
      <c r="F32" s="6"/>
      <c r="G32" s="6"/>
      <c r="H32" s="6"/>
      <c r="I32" s="2"/>
      <c r="J32" s="2"/>
      <c r="K32" s="2"/>
      <c r="L32" s="2"/>
      <c r="M32" s="2"/>
      <c r="N32" s="2"/>
      <c r="O32" s="2"/>
      <c r="P32" s="2"/>
      <c r="Q32" s="2"/>
      <c r="R32" s="2"/>
      <c r="S32" s="2"/>
      <c r="T32" s="2"/>
      <c r="U32" s="2"/>
      <c r="V32" s="2"/>
      <c r="W32" s="2"/>
      <c r="X32" s="2"/>
      <c r="Y32" s="2"/>
      <c r="Z32" s="2"/>
    </row>
    <row r="33">
      <c r="A33" s="6"/>
      <c r="B33" s="6"/>
      <c r="C33" s="6"/>
      <c r="D33" s="6"/>
      <c r="E33" s="6"/>
      <c r="F33" s="6"/>
      <c r="G33" s="6"/>
      <c r="H33" s="6"/>
      <c r="I33" s="2"/>
      <c r="J33" s="2"/>
      <c r="K33" s="2"/>
      <c r="L33" s="2"/>
      <c r="M33" s="2"/>
      <c r="N33" s="2"/>
      <c r="O33" s="2"/>
      <c r="P33" s="2"/>
      <c r="Q33" s="2"/>
      <c r="R33" s="2"/>
      <c r="S33" s="2"/>
      <c r="T33" s="2"/>
      <c r="U33" s="2"/>
      <c r="V33" s="2"/>
      <c r="W33" s="2"/>
      <c r="X33" s="2"/>
      <c r="Y33" s="2"/>
      <c r="Z33" s="2"/>
    </row>
    <row r="34">
      <c r="A34" s="6"/>
      <c r="B34" s="6"/>
      <c r="C34" s="6"/>
      <c r="D34" s="6"/>
      <c r="E34" s="6"/>
      <c r="F34" s="6"/>
      <c r="G34" s="6"/>
      <c r="H34" s="6"/>
      <c r="I34" s="2"/>
      <c r="J34" s="2"/>
      <c r="K34" s="2"/>
      <c r="L34" s="2"/>
      <c r="M34" s="2"/>
      <c r="N34" s="2"/>
      <c r="O34" s="2"/>
      <c r="P34" s="2"/>
      <c r="Q34" s="2"/>
      <c r="R34" s="2"/>
      <c r="S34" s="2"/>
      <c r="T34" s="2"/>
      <c r="U34" s="2"/>
      <c r="V34" s="2"/>
      <c r="W34" s="2"/>
      <c r="X34" s="2"/>
      <c r="Y34" s="2"/>
      <c r="Z34" s="2"/>
    </row>
    <row r="35">
      <c r="A35" s="6"/>
      <c r="B35" s="6"/>
      <c r="C35" s="6"/>
      <c r="D35" s="6"/>
      <c r="E35" s="6"/>
      <c r="F35" s="6"/>
      <c r="G35" s="6"/>
      <c r="H35" s="6"/>
      <c r="I35" s="2"/>
      <c r="J35" s="2"/>
      <c r="K35" s="2"/>
      <c r="L35" s="2"/>
      <c r="M35" s="2"/>
      <c r="N35" s="2"/>
      <c r="O35" s="2"/>
      <c r="P35" s="2"/>
      <c r="Q35" s="2"/>
      <c r="R35" s="2"/>
      <c r="S35" s="2"/>
      <c r="T35" s="2"/>
      <c r="U35" s="2"/>
      <c r="V35" s="2"/>
      <c r="W35" s="2"/>
      <c r="X35" s="2"/>
      <c r="Y35" s="2"/>
      <c r="Z35" s="2"/>
    </row>
    <row r="36">
      <c r="A36" s="6"/>
      <c r="B36" s="6"/>
      <c r="C36" s="6"/>
      <c r="D36" s="6"/>
      <c r="E36" s="6"/>
      <c r="F36" s="6"/>
      <c r="G36" s="6"/>
      <c r="H36" s="6"/>
      <c r="I36" s="2"/>
      <c r="J36" s="2"/>
      <c r="K36" s="2"/>
      <c r="L36" s="2"/>
      <c r="M36" s="2"/>
      <c r="N36" s="2"/>
      <c r="O36" s="2"/>
      <c r="P36" s="2"/>
      <c r="Q36" s="2"/>
      <c r="R36" s="2"/>
      <c r="S36" s="2"/>
      <c r="T36" s="2"/>
      <c r="U36" s="2"/>
      <c r="V36" s="2"/>
      <c r="W36" s="2"/>
      <c r="X36" s="2"/>
      <c r="Y36" s="2"/>
      <c r="Z36" s="2"/>
    </row>
    <row r="37">
      <c r="A37" s="6"/>
      <c r="B37" s="6"/>
      <c r="C37" s="6"/>
      <c r="D37" s="6"/>
      <c r="E37" s="6"/>
      <c r="F37" s="6"/>
      <c r="G37" s="6"/>
      <c r="H37" s="6"/>
      <c r="I37" s="2"/>
      <c r="J37" s="2"/>
      <c r="K37" s="2"/>
      <c r="L37" s="2"/>
      <c r="M37" s="2"/>
      <c r="N37" s="2"/>
      <c r="O37" s="2"/>
      <c r="P37" s="2"/>
      <c r="Q37" s="2"/>
      <c r="R37" s="2"/>
      <c r="S37" s="2"/>
      <c r="T37" s="2"/>
      <c r="U37" s="2"/>
      <c r="V37" s="2"/>
      <c r="W37" s="2"/>
      <c r="X37" s="2"/>
      <c r="Y37" s="2"/>
      <c r="Z37" s="2"/>
    </row>
    <row r="38">
      <c r="A38" s="6"/>
      <c r="B38" s="6"/>
      <c r="C38" s="6"/>
      <c r="D38" s="6"/>
      <c r="E38" s="6"/>
      <c r="F38" s="6"/>
      <c r="G38" s="6"/>
      <c r="H38" s="6"/>
      <c r="I38" s="2"/>
      <c r="J38" s="2"/>
      <c r="K38" s="2"/>
      <c r="L38" s="2"/>
      <c r="M38" s="2"/>
      <c r="N38" s="2"/>
      <c r="O38" s="2"/>
      <c r="P38" s="2"/>
      <c r="Q38" s="2"/>
      <c r="R38" s="2"/>
      <c r="S38" s="2"/>
      <c r="T38" s="2"/>
      <c r="U38" s="2"/>
      <c r="V38" s="2"/>
      <c r="W38" s="2"/>
      <c r="X38" s="2"/>
      <c r="Y38" s="2"/>
      <c r="Z38" s="2"/>
    </row>
    <row r="39">
      <c r="A39" s="6"/>
      <c r="B39" s="6"/>
      <c r="C39" s="6"/>
      <c r="D39" s="6"/>
      <c r="E39" s="6"/>
      <c r="F39" s="6"/>
      <c r="G39" s="6"/>
      <c r="H39" s="6"/>
      <c r="I39" s="2"/>
      <c r="J39" s="2"/>
      <c r="K39" s="2"/>
      <c r="L39" s="2"/>
      <c r="M39" s="2"/>
      <c r="N39" s="2"/>
      <c r="O39" s="2"/>
      <c r="P39" s="2"/>
      <c r="Q39" s="2"/>
      <c r="R39" s="2"/>
      <c r="S39" s="2"/>
      <c r="T39" s="2"/>
      <c r="U39" s="2"/>
      <c r="V39" s="2"/>
      <c r="W39" s="2"/>
      <c r="X39" s="2"/>
      <c r="Y39" s="2"/>
      <c r="Z39" s="2"/>
    </row>
    <row r="40">
      <c r="A40" s="6"/>
      <c r="B40" s="6"/>
      <c r="C40" s="6"/>
      <c r="D40" s="6"/>
      <c r="E40" s="6"/>
      <c r="F40" s="6"/>
      <c r="G40" s="6"/>
      <c r="H40" s="6"/>
      <c r="I40" s="2"/>
      <c r="J40" s="2"/>
      <c r="K40" s="2"/>
      <c r="L40" s="2"/>
      <c r="M40" s="2"/>
      <c r="N40" s="2"/>
      <c r="O40" s="2"/>
      <c r="P40" s="2"/>
      <c r="Q40" s="2"/>
      <c r="R40" s="2"/>
      <c r="S40" s="2"/>
      <c r="T40" s="2"/>
      <c r="U40" s="2"/>
      <c r="V40" s="2"/>
      <c r="W40" s="2"/>
      <c r="X40" s="2"/>
      <c r="Y40" s="2"/>
      <c r="Z40" s="2"/>
    </row>
    <row r="41">
      <c r="A41" s="6"/>
      <c r="B41" s="6"/>
      <c r="C41" s="6"/>
      <c r="D41" s="6"/>
      <c r="E41" s="6"/>
      <c r="F41" s="6"/>
      <c r="G41" s="6"/>
      <c r="H41" s="6"/>
      <c r="I41" s="2"/>
      <c r="J41" s="2"/>
      <c r="K41" s="2"/>
      <c r="L41" s="2"/>
      <c r="M41" s="2"/>
      <c r="N41" s="2"/>
      <c r="O41" s="2"/>
      <c r="P41" s="2"/>
      <c r="Q41" s="2"/>
      <c r="R41" s="2"/>
      <c r="S41" s="2"/>
      <c r="T41" s="2"/>
      <c r="U41" s="2"/>
      <c r="V41" s="2"/>
      <c r="W41" s="2"/>
      <c r="X41" s="2"/>
      <c r="Y41" s="2"/>
      <c r="Z41" s="2"/>
    </row>
    <row r="42">
      <c r="A42" s="6"/>
      <c r="B42" s="6"/>
      <c r="C42" s="6"/>
      <c r="D42" s="6"/>
      <c r="E42" s="6"/>
      <c r="F42" s="6"/>
      <c r="G42" s="6"/>
      <c r="H42" s="6"/>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sheetData>
  <mergeCells count="14">
    <mergeCell ref="A13:C13"/>
    <mergeCell ref="D13:M13"/>
    <mergeCell ref="E9:N9"/>
    <mergeCell ref="A15:E15"/>
    <mergeCell ref="A16:H16"/>
    <mergeCell ref="A9:D9"/>
    <mergeCell ref="A8:I8"/>
    <mergeCell ref="A3:I3"/>
    <mergeCell ref="A5:H5"/>
    <mergeCell ref="A6:B6"/>
    <mergeCell ref="C6:G6"/>
    <mergeCell ref="A11:I11"/>
    <mergeCell ref="F15:I15"/>
    <mergeCell ref="A1:I1"/>
  </mergeCells>
  <hyperlinks>
    <hyperlink r:id="rId1" ref="A2"/>
    <hyperlink r:id="rId2" location="gid=0" ref="C6"/>
    <hyperlink r:id="rId3" ref="E9"/>
    <hyperlink r:id="rId4" ref="D13"/>
    <hyperlink r:id="rId5" ref="F15"/>
  </hyperlinks>
  <drawing r:id="rId6"/>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21.14"/>
    <col customWidth="1" min="2" max="2" width="62.29"/>
  </cols>
  <sheetData>
    <row r="1">
      <c r="A1" s="2"/>
      <c r="B1" s="57" t="s">
        <v>30</v>
      </c>
    </row>
    <row r="2">
      <c r="A2" s="61" t="s">
        <v>302</v>
      </c>
      <c r="B2" s="63" t="s">
        <v>308</v>
      </c>
    </row>
    <row r="3">
      <c r="A3" s="61" t="s">
        <v>311</v>
      </c>
      <c r="B3" s="63" t="s">
        <v>313</v>
      </c>
    </row>
    <row r="4">
      <c r="A4" s="61" t="s">
        <v>314</v>
      </c>
      <c r="B4" s="63" t="s">
        <v>315</v>
      </c>
    </row>
    <row r="5">
      <c r="A5" s="61" t="s">
        <v>316</v>
      </c>
      <c r="B5" s="63" t="s">
        <v>317</v>
      </c>
    </row>
    <row r="6">
      <c r="A6" s="66" t="s">
        <v>318</v>
      </c>
      <c r="B6" s="63" t="s">
        <v>319</v>
      </c>
    </row>
    <row r="7">
      <c r="A7" s="61" t="s">
        <v>327</v>
      </c>
      <c r="B7" s="63">
        <v>127.0</v>
      </c>
    </row>
    <row r="8">
      <c r="A8" s="61" t="s">
        <v>330</v>
      </c>
      <c r="B8" s="63" t="s">
        <v>331</v>
      </c>
    </row>
    <row r="9">
      <c r="A9" s="68" t="s">
        <v>332</v>
      </c>
      <c r="B9" s="63" t="s">
        <v>334</v>
      </c>
    </row>
    <row r="10">
      <c r="A10" s="61" t="s">
        <v>335</v>
      </c>
      <c r="B10" s="63" t="s">
        <v>336</v>
      </c>
    </row>
    <row r="11">
      <c r="A11" s="61" t="s">
        <v>337</v>
      </c>
      <c r="B11" s="63" t="s">
        <v>338</v>
      </c>
    </row>
    <row r="12">
      <c r="A12" s="66" t="s">
        <v>340</v>
      </c>
      <c r="B12" s="72">
        <v>8.0</v>
      </c>
    </row>
    <row r="13">
      <c r="A13" s="61" t="s">
        <v>346</v>
      </c>
      <c r="B13" s="63" t="s">
        <v>347</v>
      </c>
    </row>
    <row r="14">
      <c r="A14" s="61" t="s">
        <v>348</v>
      </c>
      <c r="B14" s="63" t="s">
        <v>349</v>
      </c>
    </row>
    <row r="15">
      <c r="A15" s="63" t="s">
        <v>350</v>
      </c>
      <c r="B15" s="63" t="s">
        <v>351</v>
      </c>
    </row>
    <row r="16">
      <c r="A16" s="61" t="s">
        <v>352</v>
      </c>
      <c r="B16" s="63">
        <v>8.0</v>
      </c>
    </row>
    <row r="17">
      <c r="A17" s="2"/>
      <c r="B17" s="63" t="s">
        <v>353</v>
      </c>
    </row>
    <row r="18">
      <c r="A18" s="61" t="s">
        <v>354</v>
      </c>
      <c r="B18" s="63" t="s">
        <v>355</v>
      </c>
    </row>
    <row r="19">
      <c r="A19" s="61" t="s">
        <v>335</v>
      </c>
      <c r="B19" s="74" t="s">
        <v>356</v>
      </c>
    </row>
    <row r="20">
      <c r="A20" s="61" t="s">
        <v>358</v>
      </c>
      <c r="B20" s="63" t="s">
        <v>359</v>
      </c>
    </row>
    <row r="21">
      <c r="A21" s="66" t="s">
        <v>360</v>
      </c>
      <c r="B21" s="63" t="s">
        <v>361</v>
      </c>
    </row>
    <row r="22">
      <c r="A22" s="2"/>
      <c r="B22" s="63" t="s">
        <v>362</v>
      </c>
    </row>
    <row r="23">
      <c r="A23" s="63" t="s">
        <v>363</v>
      </c>
      <c r="B23" s="63" t="s">
        <v>364</v>
      </c>
    </row>
    <row r="24">
      <c r="A24" s="66" t="s">
        <v>365</v>
      </c>
      <c r="B24" s="63" t="s">
        <v>366</v>
      </c>
    </row>
    <row r="25">
      <c r="A25" s="66" t="s">
        <v>367</v>
      </c>
      <c r="B25" s="63" t="s">
        <v>368</v>
      </c>
    </row>
    <row r="26">
      <c r="A26" s="63" t="s">
        <v>369</v>
      </c>
      <c r="B26" s="63" t="s">
        <v>370</v>
      </c>
    </row>
    <row r="27">
      <c r="A27" s="77" t="s">
        <v>371</v>
      </c>
      <c r="B27" s="63" t="s">
        <v>373</v>
      </c>
    </row>
    <row r="28">
      <c r="A28" s="79" t="s">
        <v>374</v>
      </c>
      <c r="B28" s="63" t="s">
        <v>377</v>
      </c>
    </row>
    <row r="29">
      <c r="A29" s="79" t="s">
        <v>380</v>
      </c>
      <c r="B29" s="63" t="s">
        <v>381</v>
      </c>
    </row>
    <row r="30">
      <c r="A30" s="79" t="s">
        <v>382</v>
      </c>
      <c r="B30" s="63" t="s">
        <v>383</v>
      </c>
    </row>
    <row r="31">
      <c r="A31" s="79" t="s">
        <v>385</v>
      </c>
      <c r="B31" s="63" t="s">
        <v>386</v>
      </c>
    </row>
    <row r="32">
      <c r="A32" s="79" t="s">
        <v>388</v>
      </c>
      <c r="B32" s="63" t="s">
        <v>389</v>
      </c>
    </row>
    <row r="33">
      <c r="A33" s="79" t="s">
        <v>390</v>
      </c>
      <c r="B33" s="63" t="s">
        <v>391</v>
      </c>
    </row>
    <row r="34">
      <c r="A34" s="79" t="s">
        <v>392</v>
      </c>
      <c r="B34" s="63">
        <v>10.0</v>
      </c>
    </row>
    <row r="35">
      <c r="A35" s="79" t="s">
        <v>393</v>
      </c>
      <c r="B35" s="63" t="s">
        <v>394</v>
      </c>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0.86"/>
    <col customWidth="1" min="2" max="2" width="147.0"/>
    <col customWidth="1" min="3" max="3" width="71.29"/>
  </cols>
  <sheetData>
    <row r="1">
      <c r="A1" s="87" t="s">
        <v>411</v>
      </c>
      <c r="B1" s="88" t="s">
        <v>29</v>
      </c>
      <c r="C1" s="88" t="s">
        <v>30</v>
      </c>
      <c r="D1" s="88" t="s">
        <v>31</v>
      </c>
    </row>
    <row r="2">
      <c r="A2" s="89">
        <v>1.0</v>
      </c>
      <c r="B2" s="90" t="s">
        <v>412</v>
      </c>
      <c r="C2" s="91" t="s">
        <v>413</v>
      </c>
      <c r="D2" s="26"/>
    </row>
    <row r="3">
      <c r="A3" s="92">
        <v>2.0</v>
      </c>
      <c r="B3" s="90" t="s">
        <v>414</v>
      </c>
      <c r="C3" s="91" t="s">
        <v>415</v>
      </c>
      <c r="D3" s="90" t="s">
        <v>416</v>
      </c>
    </row>
    <row r="4">
      <c r="A4" s="92">
        <v>3.0</v>
      </c>
      <c r="B4" s="90" t="s">
        <v>417</v>
      </c>
      <c r="C4" s="91" t="s">
        <v>418</v>
      </c>
      <c r="D4" s="26"/>
    </row>
    <row r="5">
      <c r="A5" s="92">
        <v>4.0</v>
      </c>
      <c r="B5" s="90" t="s">
        <v>419</v>
      </c>
      <c r="C5" s="91" t="s">
        <v>420</v>
      </c>
      <c r="D5" s="90" t="s">
        <v>421</v>
      </c>
    </row>
    <row r="6">
      <c r="A6" s="92">
        <v>5.0</v>
      </c>
      <c r="B6" s="90" t="s">
        <v>422</v>
      </c>
      <c r="C6" s="91" t="s">
        <v>423</v>
      </c>
      <c r="D6" s="26"/>
    </row>
    <row r="7">
      <c r="A7" s="92">
        <v>6.0</v>
      </c>
      <c r="B7" s="93" t="s">
        <v>424</v>
      </c>
      <c r="C7" s="91" t="s">
        <v>425</v>
      </c>
      <c r="D7" s="26"/>
    </row>
    <row r="8">
      <c r="A8" s="92">
        <v>7.0</v>
      </c>
      <c r="B8" s="90" t="s">
        <v>426</v>
      </c>
      <c r="C8" s="91" t="s">
        <v>427</v>
      </c>
      <c r="D8" s="90" t="s">
        <v>428</v>
      </c>
    </row>
    <row r="9">
      <c r="A9" s="92">
        <v>8.0</v>
      </c>
      <c r="B9" s="94" t="s">
        <v>429</v>
      </c>
      <c r="C9" s="91" t="s">
        <v>430</v>
      </c>
      <c r="D9" s="90" t="s">
        <v>431</v>
      </c>
    </row>
    <row r="10">
      <c r="A10" s="92">
        <v>9.0</v>
      </c>
      <c r="B10" s="90" t="s">
        <v>432</v>
      </c>
      <c r="C10" s="91" t="s">
        <v>433</v>
      </c>
      <c r="D10" s="26"/>
    </row>
    <row r="11">
      <c r="A11" s="92">
        <v>10.0</v>
      </c>
      <c r="B11" s="90" t="s">
        <v>434</v>
      </c>
      <c r="C11" s="95" t="s">
        <v>435</v>
      </c>
      <c r="D11" s="90" t="s">
        <v>436</v>
      </c>
    </row>
    <row r="12">
      <c r="A12" s="92">
        <v>11.0</v>
      </c>
      <c r="B12" s="90" t="s">
        <v>437</v>
      </c>
      <c r="C12" s="91" t="s">
        <v>438</v>
      </c>
      <c r="D12" s="26"/>
    </row>
    <row r="13">
      <c r="A13" s="92">
        <v>12.0</v>
      </c>
      <c r="B13" s="90" t="s">
        <v>439</v>
      </c>
      <c r="C13" s="91" t="s">
        <v>129</v>
      </c>
      <c r="D13" s="90" t="s">
        <v>440</v>
      </c>
    </row>
    <row r="14">
      <c r="A14" s="92">
        <v>13.0</v>
      </c>
      <c r="B14" s="90" t="s">
        <v>441</v>
      </c>
      <c r="C14" s="91" t="s">
        <v>366</v>
      </c>
      <c r="D14" s="90" t="s">
        <v>442</v>
      </c>
    </row>
    <row r="15">
      <c r="A15" s="92">
        <v>14.0</v>
      </c>
      <c r="B15" s="90" t="s">
        <v>443</v>
      </c>
      <c r="C15" s="40">
        <v>63.0</v>
      </c>
      <c r="D15" s="90" t="s">
        <v>444</v>
      </c>
    </row>
    <row r="16">
      <c r="A16" s="92">
        <v>15.0</v>
      </c>
      <c r="B16" s="90" t="s">
        <v>445</v>
      </c>
      <c r="C16" s="96" t="s">
        <v>446</v>
      </c>
      <c r="D16" s="90" t="s">
        <v>447</v>
      </c>
    </row>
    <row r="17">
      <c r="A17" s="92">
        <v>16.0</v>
      </c>
      <c r="B17" s="90" t="s">
        <v>448</v>
      </c>
      <c r="C17" s="97">
        <v>0.5</v>
      </c>
      <c r="D17" s="90" t="s">
        <v>449</v>
      </c>
    </row>
    <row r="18">
      <c r="A18" s="92">
        <v>17.0</v>
      </c>
      <c r="B18" s="90" t="s">
        <v>450</v>
      </c>
      <c r="C18" s="26"/>
      <c r="D18" s="90" t="s">
        <v>451</v>
      </c>
    </row>
    <row r="19">
      <c r="A19" s="92">
        <v>18.0</v>
      </c>
      <c r="B19" s="90" t="s">
        <v>452</v>
      </c>
      <c r="C19" s="26"/>
      <c r="D19" s="90" t="s">
        <v>453</v>
      </c>
    </row>
    <row r="20">
      <c r="A20" s="92">
        <v>19.0</v>
      </c>
      <c r="B20" s="90" t="s">
        <v>454</v>
      </c>
      <c r="C20" s="98" t="s">
        <v>455</v>
      </c>
      <c r="D20" s="90" t="s">
        <v>456</v>
      </c>
    </row>
    <row r="21">
      <c r="A21" s="92">
        <v>20.0</v>
      </c>
      <c r="B21" s="90" t="s">
        <v>457</v>
      </c>
      <c r="C21" s="91" t="s">
        <v>458</v>
      </c>
      <c r="D21" s="90" t="s">
        <v>459</v>
      </c>
    </row>
    <row r="22">
      <c r="A22" s="92">
        <v>21.0</v>
      </c>
      <c r="B22" s="90" t="s">
        <v>460</v>
      </c>
      <c r="C22" s="40">
        <v>7.0</v>
      </c>
      <c r="D22" s="90" t="s">
        <v>421</v>
      </c>
    </row>
    <row r="23">
      <c r="A23" s="92">
        <v>22.0</v>
      </c>
      <c r="B23" s="90" t="s">
        <v>461</v>
      </c>
      <c r="C23" s="96" t="s">
        <v>462</v>
      </c>
      <c r="D23" s="90" t="s">
        <v>463</v>
      </c>
    </row>
    <row r="24">
      <c r="A24" s="92">
        <v>23.0</v>
      </c>
      <c r="B24" s="90" t="s">
        <v>464</v>
      </c>
      <c r="C24" s="91" t="s">
        <v>465</v>
      </c>
      <c r="D24" s="90" t="s">
        <v>466</v>
      </c>
    </row>
    <row r="25">
      <c r="A25" s="92">
        <v>24.0</v>
      </c>
      <c r="B25" s="90" t="s">
        <v>467</v>
      </c>
      <c r="C25" s="91" t="s">
        <v>468</v>
      </c>
      <c r="D25" s="90" t="s">
        <v>421</v>
      </c>
    </row>
    <row r="26">
      <c r="A26" s="92">
        <v>25.0</v>
      </c>
      <c r="B26" s="90" t="s">
        <v>469</v>
      </c>
      <c r="C26" s="91" t="s">
        <v>470</v>
      </c>
      <c r="D26" s="90" t="s">
        <v>471</v>
      </c>
    </row>
    <row r="27">
      <c r="A27" s="92">
        <v>26.0</v>
      </c>
      <c r="B27" s="90" t="s">
        <v>472</v>
      </c>
      <c r="C27" s="91" t="s">
        <v>473</v>
      </c>
      <c r="D27" s="90" t="s">
        <v>474</v>
      </c>
    </row>
    <row r="28">
      <c r="A28" s="92">
        <v>27.0</v>
      </c>
      <c r="B28" s="90" t="s">
        <v>475</v>
      </c>
      <c r="C28" s="91" t="s">
        <v>265</v>
      </c>
      <c r="D28" s="26"/>
    </row>
    <row r="29">
      <c r="A29" s="92">
        <v>28.0</v>
      </c>
      <c r="B29" s="90" t="s">
        <v>476</v>
      </c>
      <c r="C29" s="91" t="s">
        <v>169</v>
      </c>
      <c r="D29" s="90" t="s">
        <v>477</v>
      </c>
    </row>
    <row r="30">
      <c r="A30" s="92">
        <v>29.0</v>
      </c>
      <c r="B30" s="90" t="s">
        <v>478</v>
      </c>
      <c r="C30" s="91" t="s">
        <v>479</v>
      </c>
      <c r="D30" s="26"/>
    </row>
    <row r="31">
      <c r="A31" s="92">
        <v>30.0</v>
      </c>
      <c r="B31" s="90" t="s">
        <v>480</v>
      </c>
      <c r="C31" s="91" t="s">
        <v>481</v>
      </c>
      <c r="D31" s="90" t="s">
        <v>482</v>
      </c>
    </row>
    <row r="32">
      <c r="A32" s="92">
        <v>31.0</v>
      </c>
      <c r="B32" s="90" t="s">
        <v>483</v>
      </c>
      <c r="C32" s="91" t="s">
        <v>484</v>
      </c>
      <c r="D32" s="90" t="s">
        <v>485</v>
      </c>
    </row>
    <row r="33">
      <c r="A33" s="92">
        <v>32.0</v>
      </c>
      <c r="B33" s="90" t="s">
        <v>486</v>
      </c>
      <c r="C33" s="91" t="s">
        <v>487</v>
      </c>
      <c r="D33" s="26"/>
    </row>
    <row r="34">
      <c r="A34" s="92">
        <v>33.0</v>
      </c>
      <c r="B34" s="90" t="s">
        <v>488</v>
      </c>
      <c r="C34" s="91" t="s">
        <v>489</v>
      </c>
      <c r="D34" s="90" t="s">
        <v>490</v>
      </c>
    </row>
    <row r="35">
      <c r="A35" s="92">
        <v>34.0</v>
      </c>
      <c r="B35" s="90" t="s">
        <v>491</v>
      </c>
      <c r="C35" s="91" t="s">
        <v>492</v>
      </c>
      <c r="D35" s="26"/>
    </row>
    <row r="36">
      <c r="A36" s="92">
        <v>35.0</v>
      </c>
      <c r="B36" s="90" t="s">
        <v>493</v>
      </c>
      <c r="C36" s="90" t="s">
        <v>494</v>
      </c>
      <c r="D36" s="90" t="s">
        <v>495</v>
      </c>
    </row>
  </sheetData>
  <drawing r:id="rId2"/>
  <legacyDrawing r:id="rId3"/>
</worksheet>
</file>